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65" documentId="13_ncr:1_{F6CB121F-512D-4AA6-A0C1-0FB36C537598}" xr6:coauthVersionLast="47" xr6:coauthVersionMax="47" xr10:uidLastSave="{08BB26E9-3C7B-4A1C-9899-B5B0EDCB834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<sst xmlns="http://schemas.openxmlformats.org/spreadsheetml/2006/main" count="178610" uniqueCount="39088">
  <si>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</si>
  <si>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</si>
  <si>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</si>
  <si>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</si>
  <si>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</si>
  <si>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</si>
  <si>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</si>
  <si>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</si>
  <si>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</si>
  <si>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</si>
  <si>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</si>
  <si>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</si>
  <si>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</si>
  <si>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</si>
  <si>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</si>
  <si>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</si>
  <si>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</si>
  <si>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</si>
  <si>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</si>
  <si>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</si>
  <si>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</si>
  <si>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</si>
  <si>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</si>
  <si>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</si>
  <si>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</si>
  <si>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</si>
  <si>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</si>
  <si>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</si>
  <si>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</si>
  <si>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</si>
  <si>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</si>
  <si>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</si>
  <si>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</si>
  <si>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</si>
  <si>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</si>
  <si>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</si>
  <si>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</si>
  <si>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</si>
  <si>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</si>
  <si>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</si>
  <si>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</si>
  <si>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</si>
  <si>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</si>
  <si>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</si>
  <si>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</si>
  <si>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</si>
  <si>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</si>
  <si>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</si>
  <si>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</si>
  <si>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</si>
  <si>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</si>
  <si>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</si>
  <si>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</si>
  <si>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</si>
  <si>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</si>
  <si>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</si>
  <si>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</si>
  <si>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</si>
  <si>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</si>
  <si>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</si>
  <si>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</si>
  <si>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</si>
  <si>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</si>
  <si>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</si>
  <si>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</si>
  <si>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</si>
  <si>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</si>
  <si>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</si>
  <si>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</si>
  <si>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</si>
  <si>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</si>
  <si>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</si>
  <si>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</si>
  <si>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</si>
  <si>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</si>
  <si>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</si>
  <si>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</si>
  <si>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</si>
  <si>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</si>
  <si>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</si>
  <si>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</si>
  <si>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</si>
  <si>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</si>
  <si>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</si>
  <si>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</si>
  <si>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</si>
  <si>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</si>
  <si>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</si>
  <si>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</si>
  <si>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</si>
  <si>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</si>
  <si>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</si>
  <si>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</si>
  <si>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</si>
  <si>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</si>
  <si>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</si>
  <si>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</si>
  <si>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</si>
  <si>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</si>
  <si>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</si>
  <si>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</si>
  <si>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</si>
  <si>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</si>
  <si>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</si>
  <si>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</si>
  <si>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</si>
  <si>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</si>
  <si>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</si>
  <si>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</si>
  <si>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</si>
  <si>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</si>
  <si>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</si>
  <si>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</si>
  <si>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</si>
  <si>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</si>
  <si>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</si>
  <si>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</si>
  <si>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</si>
  <si>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</si>
  <si>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</si>
  <si>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</si>
  <si>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</si>
  <si>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</si>
  <si>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</si>
  <si>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</si>
  <si>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</si>
  <si>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</si>
  <si>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</si>
  <si>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</si>
  <si>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</si>
  <si>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</si>
  <si>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</si>
  <si>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</si>
  <si>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</si>
  <si>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</si>
  <si>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</si>
  <si>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</si>
  <si>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</si>
  <si>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</si>
  <si>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</si>
  <si>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</si>
  <si>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</si>
  <si>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</si>
  <si>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</si>
  <si>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</si>
  <si>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</si>
  <si>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</si>
  <si>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</si>
  <si>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</si>
  <si>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</si>
  <si>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</si>
  <si>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</si>
  <si>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</si>
  <si>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</si>
  <si>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</si>
  <si>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</si>
  <si>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</si>
  <si>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</si>
  <si>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</si>
  <si>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</si>
  <si>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</si>
  <si>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</si>
  <si>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</si>
  <si>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</si>
  <si>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</si>
  <si>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</si>
  <si>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</si>
  <si>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</si>
  <si>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</si>
  <si>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</si>
  <si>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</si>
  <si>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</si>
  <si>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</si>
  <si>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</si>
  <si>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</si>
  <si>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</si>
  <si>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</si>
  <si>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</si>
  <si>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</si>
  <si>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</si>
  <si>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</si>
  <si>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</si>
  <si>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</si>
  <si>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</si>
  <si>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</si>
  <si>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</si>
  <si>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</si>
  <si>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</si>
  <si>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</si>
  <si>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</si>
  <si>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</si>
  <si>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</si>
  <si>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</si>
  <si>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</si>
  <si>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</si>
  <si>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</si>
  <si>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</si>
  <si>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</si>
  <si>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</si>
  <si>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</si>
  <si>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</si>
  <si>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</si>
  <si>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</si>
  <si>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</si>
  <si>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</si>
  <si>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</si>
  <si>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</si>
  <si>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</si>
  <si>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</si>
  <si>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</si>
  <si>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</si>
  <si>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</si>
  <si>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</si>
  <si>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</si>
  <si>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</si>
  <si>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</si>
  <si>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</si>
  <si>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</si>
  <si>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</si>
  <si>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</si>
  <si>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</si>
  <si>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</si>
  <si>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</si>
  <si>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</si>
  <si>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</si>
  <si>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</si>
  <si>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</si>
  <si>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</si>
  <si>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</si>
  <si>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</si>
  <si>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</si>
  <si>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</si>
  <si>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</si>
  <si>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</si>
  <si>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</si>
  <si>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</si>
  <si>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</si>
  <si>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</si>
  <si>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</si>
  <si>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</si>
  <si>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</si>
  <si>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</si>
  <si>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</si>
  <si>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</si>
  <si>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</si>
  <si>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</si>
  <si>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</si>
  <si>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</si>
  <si>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</si>
  <si>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</si>
  <si>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</si>
  <si>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</si>
  <si>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</si>
  <si>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</si>
  <si>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</si>
  <si>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</si>
  <si>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</si>
  <si>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</si>
  <si>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</si>
  <si>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</si>
  <si>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</si>
  <si>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</si>
  <si>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</si>
  <si>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</si>
  <si>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</si>
  <si>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</si>
  <si>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</si>
  <si>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</si>
  <si>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</si>
  <si>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</si>
  <si>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</si>
  <si>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</si>
  <si>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</si>
  <si>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</si>
  <si>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</si>
  <si>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</si>
  <si>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</si>
  <si>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</si>
  <si>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</si>
  <si>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</si>
  <si>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</si>
  <si>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</si>
  <si>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</si>
  <si>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</si>
  <si>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</si>
  <si>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</si>
  <si>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</si>
  <si>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</si>
  <si>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</si>
  <si>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</si>
  <si>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</si>
  <si>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</si>
  <si>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</si>
  <si>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</si>
  <si>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</si>
  <si>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</si>
  <si>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</si>
  <si>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</si>
  <si>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</si>
  <si>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</si>
  <si>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</si>
  <si>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</si>
  <si>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</si>
  <si>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</si>
  <si>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</si>
  <si>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</si>
  <si>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</si>
  <si>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</si>
  <si>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</si>
  <si>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</si>
  <si>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</si>
  <si>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</si>
  <si>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</si>
  <si>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</si>
  <si>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</si>
  <si>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</si>
  <si>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</si>
  <si>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</si>
  <si>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</si>
  <si>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</si>
  <si>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</si>
  <si>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</si>
  <si>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</si>
  <si>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</si>
  <si>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</si>
  <si>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</si>
  <si>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</si>
  <si>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</si>
  <si>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</si>
  <si>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</si>
  <si>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</si>
  <si>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</si>
  <si>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</si>
  <si>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</si>
  <si>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</si>
  <si>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</si>
  <si>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</si>
  <si>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</si>
  <si>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</si>
  <si>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</si>
  <si>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</si>
  <si>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</si>
  <si>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</si>
  <si>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</si>
  <si>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</si>
  <si>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</si>
  <si>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</si>
  <si>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</si>
  <si>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</si>
  <si>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</si>
  <si>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</si>
  <si>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</si>
  <si>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</si>
  <si>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</si>
  <si>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</si>
  <si>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</si>
  <si>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</si>
  <si>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</si>
  <si>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</si>
  <si>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</si>
  <si>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</si>
  <si>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</si>
  <si>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</si>
  <si>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</si>
  <si>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</si>
  <si>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</si>
  <si>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</si>
  <si>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</si>
  <si>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</si>
  <si>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</si>
  <si>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</si>
  <si>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</si>
  <si>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</si>
  <si>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</si>
  <si>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</si>
  <si>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</si>
  <si>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</si>
  <si>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</si>
  <si>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</si>
  <si>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</si>
  <si>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</si>
  <si>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</si>
  <si>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</si>
  <si>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</si>
  <si>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</si>
  <si>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</si>
  <si>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</si>
  <si>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</si>
  <si>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</si>
  <si>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</si>
  <si>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</si>
  <si>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</si>
  <si>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</si>
  <si>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</si>
  <si>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</si>
  <si>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</si>
  <si>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</si>
  <si>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</si>
  <si>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</si>
  <si>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</si>
  <si>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</si>
  <si>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</si>
  <si>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</si>
  <si>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</si>
  <si>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</si>
  <si>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</si>
  <si>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</si>
  <si>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</si>
  <si>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</si>
  <si>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</si>
  <si>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</si>
  <si>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</si>
  <si>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</si>
  <si>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</si>
  <si>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</si>
  <si>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</si>
  <si>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</si>
  <si>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</si>
  <si>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</si>
  <si>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</si>
  <si>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</si>
  <si>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</si>
  <si>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</si>
  <si>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</si>
  <si>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</si>
  <si>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</si>
  <si>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</si>
  <si>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</si>
  <si>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</si>
  <si>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</si>
  <si>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</si>
  <si>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</si>
  <si>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</si>
  <si>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</si>
  <si>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</si>
  <si>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</si>
  <si>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</si>
  <si>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</si>
  <si>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</si>
  <si>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</si>
  <si>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</si>
  <si>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</si>
  <si>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</si>
  <si>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</si>
  <si>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</si>
  <si>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</si>
  <si>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</si>
  <si>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</si>
  <si>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</si>
  <si>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</si>
  <si>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</si>
  <si>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</si>
  <si>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</si>
  <si>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</si>
  <si>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</si>
  <si>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</si>
  <si>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</si>
  <si>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</si>
  <si>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</si>
  <si>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</si>
  <si>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</si>
  <si>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</si>
  <si>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</si>
  <si>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</si>
  <si>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</si>
  <si>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</si>
  <si>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</si>
  <si>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</si>
  <si>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</si>
  <si>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</si>
  <si>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</si>
  <si>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</si>
  <si>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</si>
  <si>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</si>
  <si>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</si>
  <si>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</si>
  <si>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</si>
  <si>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</si>
  <si>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</si>
  <si>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</si>
  <si>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</si>
  <si>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</si>
  <si>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</si>
  <si>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</si>
  <si>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</si>
  <si>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</si>
  <si>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</si>
  <si>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</si>
  <si>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</si>
  <si>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</si>
  <si>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</si>
  <si>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</si>
  <si>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</si>
  <si>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</si>
  <si>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</si>
  <si>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</si>
  <si>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</si>
  <si>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</si>
  <si>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</si>
  <si>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</si>
  <si>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</si>
  <si>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</si>
  <si>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</si>
  <si>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</si>
  <si>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</si>
  <si>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</si>
  <si>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</si>
  <si>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</si>
  <si>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</si>
  <si>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</si>
  <si>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</si>
  <si>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</si>
  <si>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</si>
  <si>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</si>
  <si>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</si>
  <si>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</si>
  <si>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</si>
  <si>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</si>
  <si>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</si>
  <si>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</si>
  <si>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</si>
  <si>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</si>
  <si>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</si>
  <si>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</si>
  <si>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</si>
  <si>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</si>
  <si>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</si>
  <si>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</si>
  <si>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</si>
  <si>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</si>
  <si>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</si>
  <si>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</si>
  <si>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</si>
  <si>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</si>
  <si>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</si>
  <si>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</si>
  <si>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</si>
  <si>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</si>
  <si>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</si>
  <si>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</si>
  <si>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</si>
  <si>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</si>
  <si>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</si>
  <si>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</si>
  <si>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</si>
  <si>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</si>
  <si>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</si>
  <si>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</si>
  <si>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</si>
  <si>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</si>
  <si>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</si>
  <si>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</si>
  <si>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</si>
  <si>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</si>
  <si>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</si>
  <si>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</si>
  <si>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</si>
  <si>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</si>
  <si>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</si>
  <si>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</si>
  <si>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</si>
  <si>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</si>
  <si>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</si>
  <si>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</si>
  <si>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</si>
  <si>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</si>
  <si>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</si>
  <si>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</si>
  <si>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</si>
  <si>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</si>
  <si>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</si>
  <si>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</si>
  <si>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</si>
  <si>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</si>
  <si>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</si>
  <si>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</si>
  <si>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</si>
  <si>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</si>
  <si>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</si>
  <si>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</si>
  <si>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</si>
  <si>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</si>
  <si>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</si>
  <si>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</si>
  <si>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</si>
  <si>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</si>
  <si>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</si>
  <si>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</si>
  <si>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</si>
  <si>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</si>
  <si>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</si>
  <si>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</si>
  <si>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</si>
  <si>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</si>
  <si>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</si>
  <si>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</si>
  <si>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</si>
  <si>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</si>
  <si>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</si>
  <si>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</si>
  <si>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</si>
  <si>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</si>
  <si>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</si>
  <si>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</si>
  <si>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</si>
  <si>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</si>
  <si>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</si>
  <si>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</si>
  <si>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</si>
  <si>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</si>
  <si>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</si>
  <si>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</si>
  <si>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</si>
  <si>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</si>
  <si>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</si>
  <si>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</si>
  <si>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</si>
  <si>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</si>
  <si>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</si>
  <si>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</si>
  <si>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</si>
  <si>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</si>
  <si>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</si>
  <si>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</si>
  <si>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</si>
  <si>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</si>
  <si>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</si>
  <si>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</si>
  <si>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</si>
  <si>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</si>
  <si>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</si>
  <si>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</si>
  <si>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</si>
  <si>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</si>
  <si>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</si>
  <si>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</si>
  <si>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</si>
  <si>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</si>
  <si>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</si>
  <si>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</si>
  <si>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</si>
  <si>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</si>
  <si>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</si>
  <si>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</si>
  <si>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</si>
  <si>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</si>
  <si>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</si>
  <si>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</si>
  <si>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</si>
  <si>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</si>
  <si>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</si>
  <si>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</si>
  <si>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</si>
  <si>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</si>
  <si>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</si>
  <si>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</si>
  <si>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</si>
  <si>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</si>
  <si>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</si>
  <si>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</si>
  <si>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</si>
  <si>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</si>
  <si>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</si>
  <si>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</si>
  <si>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</si>
  <si>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</si>
  <si>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</si>
  <si>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</si>
  <si>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</si>
  <si>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</si>
  <si>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</si>
  <si>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</si>
  <si>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</si>
  <si>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</si>
  <si>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</si>
  <si>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</si>
  <si>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</si>
  <si>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</si>
  <si>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</si>
  <si>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</si>
  <si>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</si>
  <si>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</si>
  <si>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</si>
  <si>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</si>
  <si>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</si>
  <si>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</si>
  <si>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</si>
  <si>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</si>
  <si>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</si>
  <si>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</si>
  <si>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</si>
  <si>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</si>
  <si>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</si>
  <si>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</si>
  <si>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</si>
  <si>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</si>
  <si>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</si>
  <si>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</si>
  <si>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</si>
  <si>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</si>
  <si>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</si>
  <si>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</si>
  <si>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</si>
  <si>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</si>
  <si>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</si>
  <si>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</si>
  <si>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</si>
  <si>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</si>
  <si>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</si>
  <si>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</si>
  <si>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</si>
  <si>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</si>
  <si>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</si>
  <si>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</si>
  <si>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</si>
  <si>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</si>
  <si>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</si>
  <si>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</si>
  <si>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</si>
  <si>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</si>
  <si>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</si>
  <si>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</si>
  <si>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</si>
  <si>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</si>
  <si>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</si>
  <si>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</si>
  <si>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</si>
  <si>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</si>
  <si>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</si>
  <si>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</si>
  <si>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</si>
  <si>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</si>
  <si>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</si>
  <si>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</si>
  <si>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</si>
  <si>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</si>
  <si>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</si>
  <si>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</si>
  <si>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</si>
  <si>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</si>
  <si>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</si>
  <si>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</si>
  <si>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</si>
  <si>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</si>
  <si>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</si>
  <si>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</si>
  <si>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</si>
  <si>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</si>
  <si>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</si>
  <si>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</si>
  <si>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</si>
  <si>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</si>
  <si>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</si>
  <si>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</si>
  <si>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</si>
  <si>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</si>
  <si>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</si>
  <si>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</si>
  <si>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</si>
  <si>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</si>
  <si>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</si>
  <si>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</si>
  <si>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</si>
  <si>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</si>
  <si>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</si>
  <si>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</si>
  <si>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</si>
  <si>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</si>
  <si>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</si>
  <si>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</si>
  <si>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</si>
  <si>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</si>
  <si>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</si>
  <si>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</si>
  <si>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</si>
  <si>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</si>
  <si>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</si>
  <si>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</si>
  <si>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</si>
  <si>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</si>
  <si>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</si>
  <si>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</si>
  <si>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</si>
  <si>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</si>
  <si>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</si>
  <si>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</si>
  <si>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</si>
  <si>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</si>
  <si>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</si>
  <si>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</si>
  <si>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</si>
  <si>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</si>
  <si>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</si>
  <si>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</si>
  <si>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</si>
  <si>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</si>
  <si>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</si>
  <si>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</si>
  <si>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</si>
  <si>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</si>
  <si>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</si>
  <si>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</si>
  <si>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</si>
  <si>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</si>
  <si>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</si>
  <si>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</si>
  <si>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</si>
  <si>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</si>
  <si>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</si>
  <si>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</si>
  <si>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</si>
  <si>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</si>
  <si>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</si>
  <si>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</si>
  <si>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</si>
  <si>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</si>
  <si>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</si>
  <si>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</si>
  <si>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</si>
  <si>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</si>
  <si>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</si>
  <si>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</si>
  <si>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</si>
  <si>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</si>
  <si>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</si>
  <si>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</si>
  <si>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</si>
  <si>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</si>
  <si>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</si>
  <si>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</si>
  <si>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</si>
  <si>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</si>
  <si>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</si>
  <si>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</si>
  <si>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</si>
  <si>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</si>
  <si>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</si>
  <si>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</si>
  <si>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</si>
  <si>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</si>
  <si>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</si>
  <si>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</si>
  <si>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</si>
  <si>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</si>
  <si>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</si>
  <si>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</si>
  <si>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</si>
  <si>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</si>
  <si>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</si>
  <si>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</si>
  <si>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</si>
  <si>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</si>
  <si>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</si>
  <si>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</si>
  <si>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</si>
  <si>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</si>
  <si>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</si>
  <si>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</si>
  <si>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</si>
  <si>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</si>
  <si>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</si>
  <si>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</si>
  <si>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</si>
  <si>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</si>
  <si>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</si>
  <si>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</si>
  <si>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</si>
  <si>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</si>
  <si>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</si>
  <si>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</si>
  <si>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</si>
  <si>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</si>
  <si>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</si>
  <si>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</si>
  <si>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</si>
  <si>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</si>
  <si>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</si>
  <si>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</si>
  <si>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</si>
  <si>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</si>
  <si>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</si>
  <si>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</si>
  <si>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</si>
  <si>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</si>
  <si>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</si>
  <si>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</si>
  <si>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</si>
  <si>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</si>
  <si>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</si>
  <si>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</si>
  <si>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</si>
  <si>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</si>
  <si>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</si>
  <si>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</si>
  <si>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</si>
  <si>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</si>
  <si>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</si>
  <si>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</si>
  <si>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</si>
  <si>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</si>
  <si>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</si>
  <si>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</si>
  <si>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</si>
  <si>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</si>
  <si>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</si>
  <si>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</si>
  <si>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</si>
  <si>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</si>
  <si>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</si>
  <si>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</si>
  <si>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</si>
  <si>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</si>
  <si>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</si>
  <si>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</si>
  <si>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</si>
  <si>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</si>
  <si>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</si>
  <si>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</si>
  <si>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</si>
  <si>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</si>
  <si>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</si>
  <si>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</si>
  <si>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</si>
  <si>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</si>
  <si>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</si>
  <si>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</si>
  <si>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</si>
  <si>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</si>
  <si>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</si>
  <si>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</si>
  <si>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</si>
  <si>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</si>
  <si>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</si>
  <si>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</si>
  <si>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</si>
  <si>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</si>
  <si>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</si>
  <si>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</si>
  <si>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</si>
  <si>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</si>
  <si>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</si>
  <si>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</si>
  <si>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</si>
  <si>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</si>
  <si>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</si>
  <si>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</si>
  <si>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</si>
  <si>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</si>
  <si>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</si>
  <si>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</si>
  <si>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</si>
  <si>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</si>
  <si>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</si>
  <si>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</si>
  <si>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</si>
  <si>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</si>
  <si>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</si>
  <si>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</si>
  <si>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</si>
  <si>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</si>
  <si>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</si>
  <si>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</si>
  <si>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</si>
  <si>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</si>
  <si>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</si>
  <si>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</si>
  <si>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</si>
  <si>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</si>
  <si>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</si>
  <si>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</si>
  <si>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</si>
  <si>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</si>
  <si>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</si>
  <si>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</si>
  <si>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</si>
  <si>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</si>
  <si>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</si>
  <si>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</si>
  <si>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</si>
  <si>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</si>
  <si>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</si>
  <si>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</si>
  <si>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</si>
  <si>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</si>
  <si>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</si>
  <si>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</si>
  <si>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</si>
  <si>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</si>
  <si>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</si>
  <si>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</si>
  <si>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</si>
  <si>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</si>
  <si>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</si>
  <si>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</si>
  <si>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</si>
  <si>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</si>
  <si>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</si>
  <si>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</si>
  <si>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</si>
  <si>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</si>
  <si>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</si>
  <si>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</si>
  <si>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</si>
  <si>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</si>
  <si>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</si>
  <si>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</si>
  <si>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</si>
  <si>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</si>
  <si>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</si>
  <si>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</si>
  <si>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</si>
  <si>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</si>
  <si>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</si>
  <si>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</si>
  <si>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</si>
  <si>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</si>
  <si>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</si>
  <si>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</si>
  <si>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</si>
  <si>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</si>
  <si>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</si>
  <si>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</si>
  <si>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</si>
  <si>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</si>
  <si>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</si>
  <si>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</si>
  <si>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</si>
  <si>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</si>
  <si>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</si>
  <si>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</si>
  <si>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</si>
  <si>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</si>
  <si>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</si>
  <si>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</si>
  <si>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</si>
  <si>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</si>
  <si>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</si>
  <si>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</si>
  <si>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</si>
  <si>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</si>
  <si>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</si>
  <si>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</si>
  <si>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</si>
  <si>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</si>
  <si>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</si>
  <si>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</si>
  <si>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</si>
  <si>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</si>
  <si>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</si>
  <si>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</si>
  <si>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</si>
  <si>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</si>
  <si>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</si>
  <si>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</si>
  <si>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</si>
  <si>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</si>
  <si>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</si>
  <si>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</si>
  <si>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</si>
  <si>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</si>
  <si>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</si>
  <si>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</si>
  <si>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</si>
  <si>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</si>
  <si>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</si>
  <si>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</si>
  <si>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</si>
  <si>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</si>
  <si>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</si>
  <si>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</si>
  <si>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</si>
  <si>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</si>
  <si>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</si>
  <si>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</si>
  <si>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</si>
  <si>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</si>
  <si>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</si>
  <si>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</si>
  <si>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</si>
  <si>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</si>
  <si>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</si>
  <si>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</si>
  <si>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</si>
  <si>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</si>
  <si>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</si>
  <si>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</si>
  <si>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</si>
  <si>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</si>
  <si>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</si>
  <si>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</si>
  <si>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</si>
  <si>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</si>
  <si>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</si>
  <si>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</si>
  <si>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</si>
  <si>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</si>
  <si>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</si>
  <si>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</si>
  <si>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</si>
  <si>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</si>
  <si>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</si>
  <si>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</si>
  <si>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</si>
  <si>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</si>
  <si>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</si>
  <si>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</si>
  <si>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</si>
  <si>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</si>
  <si>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</si>
  <si>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</si>
  <si>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</si>
  <si>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</si>
  <si>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</si>
  <si>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</si>
  <si>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</si>
  <si>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</si>
  <si>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</si>
  <si>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</si>
  <si>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</si>
  <si>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</si>
  <si>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</si>
  <si>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</si>
  <si>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</si>
  <si>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</si>
  <si>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</si>
  <si>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</si>
  <si>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</si>
  <si>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</si>
  <si>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</si>
  <si>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</si>
  <si>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</si>
  <si>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</si>
  <si>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</si>
  <si>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</si>
  <si>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</si>
  <si>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</si>
  <si>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</si>
  <si>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</si>
  <si>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</si>
  <si>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</si>
  <si>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</si>
  <si>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</si>
  <si>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</si>
  <si>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</si>
  <si>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</si>
  <si>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</si>
  <si>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</si>
  <si>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</si>
  <si>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</si>
  <si>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</si>
  <si>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</si>
  <si>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</si>
  <si>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</si>
  <si>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</si>
  <si>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</si>
  <si>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</si>
  <si>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</si>
  <si>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</si>
  <si>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</si>
  <si>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</si>
  <si>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</si>
  <si>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</si>
  <si>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</si>
  <si>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</si>
  <si>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</si>
  <si>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</si>
  <si>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</si>
  <si>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</si>
  <si>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</si>
  <si>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</si>
  <si>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</si>
  <si>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</si>
  <si>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</si>
  <si>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</si>
  <si>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</si>
  <si>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</si>
  <si>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</si>
  <si>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</si>
  <si>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</si>
  <si>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</si>
  <si>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</si>
  <si>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</si>
  <si>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</si>
  <si>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</si>
  <si>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</si>
  <si>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</si>
  <si>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</si>
  <si>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</si>
  <si>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</si>
  <si>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</si>
  <si>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</si>
  <si>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</si>
  <si>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</si>
  <si>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</si>
  <si>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</si>
  <si>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</si>
  <si>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</si>
  <si>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</si>
  <si>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</si>
  <si>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</si>
  <si>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</si>
  <si>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</si>
  <si>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</si>
  <si>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</si>
  <si>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</si>
  <si>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</si>
  <si>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</si>
  <si>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</si>
  <si>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</si>
  <si>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</si>
  <si>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</si>
  <si>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</si>
  <si>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</si>
  <si>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</si>
  <si>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</si>
  <si>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</si>
  <si>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</si>
  <si>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</si>
  <si>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</si>
  <si>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</si>
  <si>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</si>
  <si>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</si>
  <si>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</si>
  <si>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</si>
  <si>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</si>
  <si>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</si>
  <si>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</si>
  <si>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</si>
  <si>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</si>
  <si>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</si>
  <si>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</si>
  <si>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</si>
  <si>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</si>
  <si>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</si>
  <si>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</si>
  <si>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</si>
  <si>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</si>
  <si>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</si>
  <si>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</si>
  <si>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</si>
  <si>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</si>
  <si>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</si>
  <si>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</si>
  <si>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</si>
  <si>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</si>
  <si>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</si>
  <si>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</si>
  <si>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</si>
  <si>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</si>
  <si>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</si>
  <si>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</si>
  <si>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</si>
  <si>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</si>
  <si>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</si>
  <si>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</si>
  <si>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</si>
  <si>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</si>
  <si>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</si>
  <si>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</si>
  <si>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</si>
  <si>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</si>
  <si>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</si>
  <si>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</si>
  <si>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</si>
  <si>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</si>
  <si>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</si>
  <si>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</si>
  <si>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</si>
  <si>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</si>
  <si>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</si>
  <si>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</si>
  <si>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</si>
  <si>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</si>
  <si>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</si>
  <si>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</si>
  <si>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</si>
  <si>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</si>
  <si>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</si>
  <si>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</si>
  <si>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</si>
  <si>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</si>
  <si>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</si>
  <si>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</si>
  <si>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</si>
  <si>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</si>
  <si>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</si>
  <si>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</si>
  <si>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</si>
  <si>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</si>
  <si>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</si>
  <si>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</si>
  <si>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</si>
  <si>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</si>
  <si>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</si>
  <si>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</si>
  <si>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</si>
  <si>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</si>
  <si>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</si>
  <si>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</si>
  <si>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</si>
  <si>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</si>
  <si>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</si>
  <si>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</si>
  <si>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</si>
  <si>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</si>
  <si>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</si>
  <si>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</si>
  <si>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</si>
  <si>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</si>
  <si>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</si>
  <si>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</si>
  <si>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</si>
  <si>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</si>
  <si>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</si>
  <si>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</si>
  <si>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</si>
  <si>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</si>
  <si>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</si>
  <si>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</si>
  <si>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</si>
  <si>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</si>
  <si>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</si>
  <si>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</si>
  <si>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</si>
  <si>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</si>
  <si>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</si>
  <si>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</si>
  <si>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</si>
  <si>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</si>
  <si>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</si>
  <si>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</si>
  <si>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</si>
  <si>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</si>
  <si>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</si>
  <si>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</si>
  <si>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</si>
  <si>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</si>
  <si>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</si>
  <si>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</si>
  <si>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</si>
  <si>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</si>
  <si>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</si>
  <si>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</si>
  <si>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</si>
  <si>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</si>
  <si>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</si>
  <si>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</si>
  <si>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</si>
  <si>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</si>
  <si>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</si>
  <si>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</si>
  <si>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</si>
  <si>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</si>
  <si>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</si>
  <si>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</si>
  <si>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</si>
  <si>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</si>
  <si>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</si>
  <si>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</si>
  <si>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</si>
  <si>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</si>
  <si>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</si>
  <si>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</si>
  <si>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</si>
  <si>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</si>
  <si>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</si>
  <si>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</si>
  <si>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</si>
  <si>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</si>
  <si>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</si>
  <si>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</si>
  <si>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</si>
  <si>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</si>
  <si>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</si>
  <si>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</si>
  <si>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</si>
  <si>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</si>
  <si>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</si>
  <si>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</si>
  <si>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</si>
  <si>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</si>
  <si>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</si>
  <si>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</si>
  <si>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</si>
  <si>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</si>
  <si>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</si>
  <si>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</si>
  <si>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</si>
  <si>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</si>
  <si>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</si>
  <si>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</si>
  <si>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</si>
  <si>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</si>
  <si>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</si>
  <si>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</si>
  <si>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</si>
  <si>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</si>
  <si>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</si>
  <si>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</si>
  <si>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</si>
  <si>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</si>
  <si>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</si>
  <si>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</si>
  <si>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</si>
  <si>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</si>
  <si>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</si>
  <si>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</si>
  <si>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</si>
  <si>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</si>
  <si>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</si>
  <si>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</si>
  <si>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</si>
  <si>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</si>
  <si>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</si>
  <si>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</si>
  <si>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</si>
  <si>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</si>
  <si>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</si>
  <si>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</si>
  <si>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</si>
  <si>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</si>
  <si>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</si>
  <si>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</si>
  <si>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</si>
  <si>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</si>
  <si>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</si>
  <si>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</si>
  <si>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</si>
  <si>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</si>
  <si>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</si>
  <si>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</si>
  <si>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</si>
  <si>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</si>
  <si>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</si>
  <si>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</si>
  <si>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</si>
  <si>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</si>
  <si>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</si>
  <si>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</si>
  <si>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</si>
  <si>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</si>
  <si>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</si>
  <si>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</si>
  <si>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</si>
  <si>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</si>
  <si>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</si>
  <si>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</si>
  <si>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</si>
  <si>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</si>
  <si>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</si>
  <si>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</si>
  <si>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</si>
  <si>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</si>
  <si>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</si>
  <si>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</si>
  <si>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</si>
  <si>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</si>
  <si>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</si>
  <si>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</si>
  <si>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</si>
  <si>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</si>
  <si>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</si>
  <si>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</si>
  <si>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</si>
  <si>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</si>
  <si>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</si>
  <si>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</si>
  <si>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</si>
  <si>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</si>
  <si>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</si>
  <si>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</si>
  <si>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</si>
  <si>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</si>
  <si>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</si>
  <si>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</si>
  <si>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</si>
  <si>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</si>
  <si>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</si>
  <si>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</si>
  <si>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</si>
  <si>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</si>
  <si>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</si>
  <si>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</si>
  <si>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</si>
  <si>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</si>
  <si>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</si>
  <si>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</si>
  <si>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</si>
  <si>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</si>
  <si>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</si>
  <si>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</si>
  <si>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</si>
  <si>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</si>
  <si>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</si>
  <si>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</si>
  <si>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</si>
  <si>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</si>
  <si>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</si>
  <si>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</si>
  <si>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</si>
  <si>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</si>
  <si>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</si>
  <si>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</si>
  <si>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</si>
  <si>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</si>
  <si>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</si>
  <si>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</si>
  <si>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</si>
  <si>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</si>
  <si>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</si>
  <si>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</si>
  <si>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</si>
  <si>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</si>
  <si>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</si>
  <si>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</si>
  <si>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</si>
  <si>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</si>
  <si>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</si>
  <si>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</si>
  <si>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</si>
  <si>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</si>
  <si>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</si>
  <si>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</si>
  <si>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</si>
  <si>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</si>
  <si>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</si>
  <si>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</si>
  <si>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</si>
  <si>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</si>
  <si>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</si>
  <si>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</si>
  <si>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</si>
  <si>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</si>
  <si>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</si>
  <si>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</si>
  <si>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</si>
  <si>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</si>
  <si>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</si>
  <si>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</si>
  <si>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</si>
  <si>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</si>
  <si>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</si>
  <si>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</si>
  <si>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</si>
  <si>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</si>
  <si>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</si>
  <si>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</si>
  <si>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</si>
  <si>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</si>
  <si>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</si>
  <si>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</si>
  <si>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</si>
  <si>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</si>
  <si>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</si>
  <si>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</si>
  <si>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</si>
  <si>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</si>
  <si>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</si>
  <si>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</si>
  <si>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</si>
  <si>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</si>
  <si>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</si>
  <si>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</si>
  <si>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</si>
  <si>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</si>
  <si>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</si>
  <si>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</si>
  <si>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</si>
  <si>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</si>
  <si>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</si>
  <si>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</si>
  <si>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</si>
  <si>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</si>
  <si>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</si>
  <si>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</si>
  <si>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</si>
  <si>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</si>
  <si>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</si>
  <si>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</si>
  <si>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</si>
  <si>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</si>
  <si>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</si>
  <si>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</si>
  <si>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</si>
  <si>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</si>
  <si>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</si>
  <si>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</si>
  <si>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</si>
  <si>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</si>
  <si>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</si>
  <si>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</si>
  <si>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</si>
  <si>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</si>
  <si>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</si>
  <si>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</si>
  <si>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</si>
  <si>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</si>
  <si>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</si>
  <si>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</si>
  <si>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</si>
  <si>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</si>
  <si>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</si>
  <si>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</si>
  <si>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</si>
  <si>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</si>
  <si>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</si>
  <si>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</si>
  <si>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</si>
  <si>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</si>
  <si>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</si>
  <si>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</si>
  <si>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</si>
  <si>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</si>
  <si>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</si>
  <si>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</si>
  <si>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</si>
  <si>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</si>
  <si>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</si>
  <si>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</si>
  <si>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</si>
  <si>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</si>
  <si>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</si>
  <si>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</si>
  <si>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</si>
  <si>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</si>
  <si>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</si>
  <si>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</si>
  <si>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</si>
  <si>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</si>
  <si>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</si>
  <si>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</si>
  <si>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</si>
  <si>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</si>
  <si>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</si>
  <si>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</si>
  <si>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</si>
  <si>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</si>
  <si>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</si>
  <si>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</si>
  <si>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</si>
  <si>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</si>
  <si>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</si>
  <si>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</si>
  <si>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</si>
  <si>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</si>
  <si>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</si>
  <si>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</si>
  <si>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</si>
  <si>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</si>
  <si>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</si>
  <si>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</si>
  <si>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</si>
  <si>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</si>
  <si>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</si>
  <si>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</si>
  <si>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</si>
  <si>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</si>
  <si>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</si>
  <si>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</si>
  <si>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</si>
  <si>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</si>
  <si>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</si>
  <si>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</si>
  <si>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</si>
  <si>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</si>
  <si>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</si>
  <si>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</si>
  <si>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</si>
  <si>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</si>
  <si>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</si>
  <si>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</si>
  <si>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</si>
  <si>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</si>
  <si>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</si>
  <si>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</si>
  <si>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</si>
  <si>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</si>
  <si>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</si>
  <si>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</si>
  <si>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</si>
  <si>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</si>
  <si>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</si>
  <si>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</si>
  <si>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</si>
  <si>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</si>
  <si>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</si>
  <si>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</si>
  <si>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</si>
  <si>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</si>
  <si>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</si>
  <si>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</si>
  <si>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</si>
  <si>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</si>
  <si>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</si>
  <si>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</si>
  <si>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</si>
  <si>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</si>
  <si>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</si>
  <si>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</si>
  <si>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</si>
  <si>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</si>
  <si>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</si>
  <si>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</si>
  <si>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</si>
  <si>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</si>
  <si>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</si>
  <si>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</si>
  <si>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</si>
  <si>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</si>
  <si>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</si>
  <si>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</si>
  <si>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</si>
  <si>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</si>
  <si>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</si>
  <si>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</si>
  <si>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</si>
  <si>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</si>
  <si>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</si>
  <si>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</si>
  <si>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</si>
  <si>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</si>
  <si>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</si>
  <si>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</si>
  <si>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</si>
  <si>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</si>
  <si>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</si>
  <si>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</si>
  <si>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</si>
  <si>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</si>
  <si>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</si>
  <si>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</si>
  <si>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</si>
  <si>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</si>
  <si>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</si>
  <si>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</si>
  <si>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</si>
  <si>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</si>
  <si>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</si>
  <si>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</si>
  <si>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</si>
  <si>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</si>
  <si>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</si>
  <si>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</si>
  <si>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</si>
  <si>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</si>
  <si>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</si>
  <si>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</si>
  <si>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</si>
  <si>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</si>
  <si>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</si>
  <si>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</si>
  <si>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</si>
  <si>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</si>
  <si>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</si>
  <si>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</si>
  <si>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</si>
  <si>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</si>
  <si>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</si>
  <si>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</si>
  <si>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</si>
  <si>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</si>
  <si>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</si>
  <si>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</si>
  <si>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</si>
  <si>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</si>
  <si>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</si>
  <si>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</si>
  <si>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</si>
  <si>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</si>
  <si>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</si>
  <si>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</si>
  <si>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</si>
  <si>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</si>
  <si>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</si>
  <si>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</si>
  <si>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</si>
  <si>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</si>
  <si>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</si>
  <si>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</si>
  <si>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</si>
  <si>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</si>
  <si>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</si>
  <si>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</si>
  <si>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</si>
  <si>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</si>
  <si>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</si>
  <si>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</si>
  <si>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</si>
  <si>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</si>
  <si>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</si>
  <si>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</si>
  <si>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</si>
  <si>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</si>
  <si>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</si>
  <si>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</si>
  <si>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</si>
  <si>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</si>
  <si>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</si>
  <si>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</si>
  <si>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</si>
  <si>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</si>
  <si>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</si>
  <si>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</si>
  <si>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</si>
  <si>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</si>
  <si>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</si>
  <si>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</si>
  <si>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</si>
  <si>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</si>
  <si>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</si>
  <si>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</si>
  <si>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</si>
  <si>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</si>
  <si>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</si>
  <si>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</si>
  <si>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</si>
  <si>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</si>
  <si>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</si>
  <si>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</si>
  <si>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</si>
  <si>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</si>
  <si>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</si>
  <si>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</si>
  <si>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</si>
  <si>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</si>
  <si>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</si>
  <si>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</si>
  <si>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</si>
  <si>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</si>
  <si>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</si>
  <si>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</si>
  <si>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</si>
  <si>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</si>
  <si>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</si>
  <si>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</si>
  <si>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</si>
  <si>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</si>
  <si>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</si>
  <si>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</si>
  <si>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</si>
  <si>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</si>
  <si>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</si>
  <si>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</si>
  <si>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</si>
  <si>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</si>
  <si>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</si>
  <si>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</si>
  <si>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</si>
  <si>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</si>
  <si>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</si>
  <si>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</si>
  <si>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</si>
  <si>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</si>
  <si>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</si>
  <si>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</si>
  <si>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</si>
  <si>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</si>
  <si>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</si>
  <si>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</si>
  <si>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</si>
  <si>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</si>
  <si>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</si>
  <si>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</si>
  <si>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</si>
  <si>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</si>
  <si>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</si>
  <si>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</si>
  <si>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</si>
  <si>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</si>
  <si>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</si>
  <si>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</si>
  <si>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</si>
  <si>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</si>
  <si>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</si>
  <si>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</si>
  <si>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</si>
  <si>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</si>
  <si>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</si>
  <si>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</si>
  <si>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</si>
  <si>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</si>
  <si>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</si>
  <si>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</si>
  <si>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</si>
  <si>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</si>
  <si>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</si>
  <si>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</si>
  <si>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</si>
  <si>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</si>
  <si>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</si>
  <si>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</si>
  <si>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</si>
  <si>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</si>
  <si>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</si>
  <si>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</si>
  <si>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</si>
  <si>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</si>
  <si>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</si>
  <si>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</si>
  <si>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</si>
  <si>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</si>
  <si>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</si>
  <si>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</si>
  <si>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</si>
  <si>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</si>
  <si>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</si>
  <si>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</si>
  <si>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</si>
  <si>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</si>
  <si>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</si>
  <si>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</si>
  <si>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</si>
  <si>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</si>
  <si>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</si>
  <si>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</si>
  <si>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</si>
  <si>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</si>
  <si>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</si>
  <si>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</si>
  <si>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</si>
  <si>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</si>
  <si>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</si>
  <si>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</si>
  <si>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</si>
  <si>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</si>
  <si>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</si>
  <si>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</si>
  <si>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</si>
  <si>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</si>
  <si>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</si>
  <si>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</si>
  <si>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</si>
  <si>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</si>
  <si>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</si>
  <si>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</si>
  <si>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</si>
  <si>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</si>
  <si>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</si>
  <si>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</si>
  <si>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</si>
  <si>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</si>
  <si>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</si>
  <si>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</si>
  <si>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</si>
  <si>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</si>
  <si>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</si>
  <si>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</si>
  <si>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</si>
  <si>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</si>
  <si>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</si>
  <si>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</si>
  <si>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</si>
  <si>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</si>
  <si>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</si>
  <si>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</si>
  <si>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</si>
  <si>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</si>
  <si>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</si>
  <si>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</si>
  <si>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</si>
  <si>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</si>
  <si>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</si>
  <si>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</si>
  <si>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</si>
  <si>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</si>
  <si>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</si>
  <si>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</si>
  <si>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</si>
  <si>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</si>
  <si>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</si>
  <si>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</si>
  <si>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</si>
  <si>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</si>
  <si>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</si>
  <si>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</si>
  <si>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</si>
  <si>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</si>
  <si>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</si>
  <si>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</si>
  <si>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</si>
  <si>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</si>
  <si>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</si>
  <si>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</si>
  <si>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</si>
  <si>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</si>
  <si>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</si>
  <si>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</si>
  <si>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</si>
  <si>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</si>
  <si>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</si>
  <si>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</si>
  <si>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</si>
  <si>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</si>
  <si>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</si>
  <si>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</si>
  <si>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</si>
  <si>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</si>
  <si>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</si>
  <si>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</si>
  <si>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</si>
  <si>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</si>
  <si>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</si>
  <si>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</si>
  <si>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</si>
  <si>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</si>
  <si>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</si>
  <si>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</si>
  <si>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</si>
  <si>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</si>
  <si>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</si>
  <si>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</si>
  <si>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</si>
  <si>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</si>
  <si>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</si>
  <si>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</si>
  <si>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</si>
  <si>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</si>
  <si>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</si>
  <si>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</si>
  <si>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</si>
  <si>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</si>
  <si>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</si>
  <si>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</si>
  <si>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</si>
  <si>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</si>
  <si>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</si>
  <si>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</si>
  <si>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</si>
  <si>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</si>
  <si>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</si>
  <si>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</si>
  <si>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</si>
  <si>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</si>
  <si>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</si>
  <si>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</si>
  <si>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</si>
  <si>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</si>
  <si>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</si>
  <si>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</si>
  <si>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</si>
  <si>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</si>
  <si>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</si>
  <si>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</si>
  <si>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</si>
  <si>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</si>
  <si>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</si>
  <si>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</si>
  <si>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</si>
  <si>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</si>
  <si>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</si>
  <si>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</si>
  <si>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</si>
  <si>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</si>
  <si>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</si>
  <si>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</si>
  <si>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</si>
  <si>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</si>
  <si>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</si>
  <si>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</si>
  <si>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</si>
  <si>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</si>
  <si>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</si>
  <si>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</si>
  <si>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</si>
  <si>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</si>
  <si>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</si>
  <si>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</si>
  <si>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</si>
  <si>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</si>
  <si>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</si>
  <si>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</si>
  <si>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</si>
  <si>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</si>
  <si>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</si>
  <si>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</si>
  <si>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</si>
  <si>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</si>
  <si>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</si>
  <si>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</si>
  <si>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</si>
  <si>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</si>
  <si>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</si>
  <si>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</si>
  <si>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</si>
  <si>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</si>
  <si>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</si>
  <si>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</si>
  <si>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</si>
  <si>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</si>
  <si>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</si>
  <si>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</si>
  <si>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</si>
  <si>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</si>
  <si>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</si>
  <si>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</si>
  <si>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</si>
  <si>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</si>
  <si>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</si>
  <si>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</si>
  <si>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</si>
  <si>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</si>
  <si>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</si>
  <si>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</si>
  <si>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</si>
  <si>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</si>
  <si>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</si>
  <si>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</si>
  <si>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</si>
  <si>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</si>
  <si>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</si>
  <si>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</si>
  <si>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</si>
  <si>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</si>
  <si>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</si>
  <si>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</si>
  <si>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</si>
  <si>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</si>
  <si>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</si>
  <si>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</si>
  <si>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</si>
  <si>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</si>
  <si>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</si>
  <si>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</si>
  <si>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</si>
  <si>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</si>
  <si>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</si>
  <si>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</si>
  <si>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</si>
  <si>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</si>
  <si>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</si>
  <si>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</si>
  <si>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</si>
  <si>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</si>
  <si>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</si>
  <si>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</si>
  <si>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</si>
  <si>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</si>
  <si>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</si>
  <si>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</si>
  <si>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</si>
  <si>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</si>
  <si>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</si>
  <si>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</si>
  <si>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</si>
  <si>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</si>
  <si>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</si>
  <si>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</si>
  <si>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</si>
  <si>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</si>
  <si>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</si>
  <si>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</si>
  <si>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</si>
  <si>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</si>
  <si>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</si>
  <si>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</si>
  <si>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</si>
  <si>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</si>
  <si>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</si>
  <si>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</si>
  <si>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</si>
  <si>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</si>
  <si>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</si>
  <si>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</si>
  <si>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</si>
  <si>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</si>
  <si>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</si>
  <si>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</si>
  <si>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</si>
  <si>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</si>
  <si>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</si>
  <si>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</si>
  <si>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</si>
  <si>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</si>
  <si>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</si>
  <si>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</si>
  <si>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</si>
  <si>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</si>
  <si>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</si>
  <si>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</si>
  <si>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</si>
  <si>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</si>
  <si>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</si>
  <si>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</si>
  <si>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</si>
  <si>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</si>
  <si>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</si>
  <si>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</si>
  <si>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</si>
  <si>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</si>
  <si>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</si>
  <si>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</si>
  <si>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</si>
  <si>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</si>
  <si>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</si>
  <si>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</si>
  <si>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</si>
  <si>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</si>
  <si>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</si>
  <si>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</si>
  <si>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</si>
  <si>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</si>
  <si>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</si>
  <si>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</si>
  <si>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</si>
  <si>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</si>
  <si>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</si>
  <si>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</si>
  <si>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</si>
  <si>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</si>
  <si>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</si>
  <si>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</si>
  <si>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</si>
  <si>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</si>
  <si>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</si>
  <si>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</si>
  <si>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</si>
  <si>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</si>
  <si>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</si>
  <si>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</si>
  <si>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</si>
  <si>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</si>
  <si>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</si>
  <si>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</si>
  <si>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</si>
  <si>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</si>
  <si>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</si>
  <si>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</si>
  <si>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</si>
  <si>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</si>
  <si>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</si>
  <si>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</si>
  <si>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</si>
  <si>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</si>
  <si>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</si>
  <si>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</si>
  <si>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</si>
  <si>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</si>
  <si>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</si>
  <si>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</si>
  <si>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</si>
  <si>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</si>
  <si>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</si>
  <si>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</si>
  <si>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</si>
  <si>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</si>
  <si>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</si>
  <si>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</si>
  <si>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</si>
  <si>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</si>
  <si>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</si>
  <si>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</si>
  <si>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</si>
  <si>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</si>
  <si>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</si>
  <si>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</si>
  <si>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</si>
  <si>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</si>
  <si>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</si>
  <si>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</si>
  <si>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</si>
  <si>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</si>
  <si>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</si>
  <si>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</si>
  <si>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</si>
  <si>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</si>
  <si>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</si>
  <si>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</si>
  <si>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</si>
  <si>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</si>
  <si>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</si>
  <si>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</si>
  <si>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</si>
  <si>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</si>
  <si>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</si>
  <si>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</si>
  <si>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</si>
  <si>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</si>
  <si>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</si>
  <si>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</si>
  <si>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</si>
  <si>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</si>
  <si>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</si>
  <si>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</si>
  <si>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</si>
  <si>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</si>
  <si>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</si>
  <si>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</si>
  <si>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</si>
  <si>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</si>
  <si>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</si>
  <si>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</si>
  <si>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</si>
  <si>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</si>
  <si>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</si>
  <si>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</si>
  <si>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</si>
  <si>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</si>
  <si>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</si>
  <si>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</si>
  <si>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</si>
  <si>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</si>
  <si>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</si>
  <si>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</si>
  <si>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</si>
  <si>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</si>
  <si>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</si>
  <si>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</si>
  <si>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</si>
  <si>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</si>
  <si>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</si>
  <si>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</si>
  <si>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</si>
  <si>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</si>
  <si>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</si>
  <si>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</si>
  <si>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</si>
  <si>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</si>
  <si>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</si>
  <si>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</si>
  <si>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</si>
  <si>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</si>
  <si>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</si>
  <si>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</si>
  <si>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</si>
  <si>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</si>
  <si>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</si>
  <si>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</si>
  <si>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</si>
  <si>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</si>
  <si>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</si>
  <si>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</si>
  <si>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</si>
  <si>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</si>
  <si>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</si>
  <si>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</si>
  <si>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</si>
  <si>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</si>
  <si>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</si>
  <si>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</si>
  <si>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</si>
  <si>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</si>
  <si>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</si>
  <si>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</si>
  <si>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</si>
  <si>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</si>
  <si>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</si>
  <si>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</si>
  <si>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</si>
  <si>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</si>
  <si>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</si>
  <si>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</si>
  <si>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</si>
  <si>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</si>
  <si>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</si>
  <si>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</si>
  <si>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</si>
  <si>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</si>
  <si>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</si>
  <si>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</si>
  <si>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</si>
  <si>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</si>
  <si>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</si>
  <si>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</si>
  <si>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</si>
  <si>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</si>
  <si>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</si>
  <si>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</si>
  <si>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</si>
  <si>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</si>
  <si>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</si>
  <si>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</si>
  <si>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</si>
  <si>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</si>
  <si>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</si>
  <si>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</si>
  <si>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</si>
  <si>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</si>
  <si>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</si>
  <si>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</si>
  <si>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</si>
  <si>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</si>
  <si>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</si>
  <si>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</si>
  <si>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</si>
  <si>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</si>
  <si>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</si>
  <si>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</si>
  <si>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</si>
  <si>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</si>
  <si>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</si>
  <si>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</si>
  <si>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</si>
  <si>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</si>
  <si>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</si>
  <si>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</si>
  <si>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</si>
  <si>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</si>
  <si>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</si>
  <si>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</si>
  <si>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</si>
  <si>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</si>
  <si>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</si>
  <si>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</si>
  <si>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</si>
  <si>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</si>
  <si>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</si>
  <si>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</si>
  <si>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</si>
  <si>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</si>
  <si>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</si>
  <si>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</si>
  <si>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</si>
  <si>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</si>
  <si>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</si>
  <si>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</si>
  <si>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</si>
  <si>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</si>
  <si>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</si>
  <si>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</si>
  <si>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</si>
  <si>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</si>
  <si>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</si>
  <si>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</si>
  <si>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</si>
  <si>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</si>
  <si>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</si>
  <si>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</si>
  <si>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</si>
  <si>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</si>
  <si>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</si>
  <si>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</si>
  <si>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</si>
  <si>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</si>
  <si>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</si>
  <si>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</si>
  <si>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</si>
  <si>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</si>
  <si>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</si>
  <si>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</si>
  <si>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</si>
  <si>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</si>
  <si>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</si>
  <si>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</si>
  <si>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</si>
  <si>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</si>
  <si>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</si>
  <si>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</si>
  <si>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</si>
  <si>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</si>
  <si>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</si>
  <si>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</si>
  <si>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</si>
  <si>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</si>
  <si>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</si>
  <si>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</si>
  <si>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</si>
  <si>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</si>
  <si>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</si>
  <si>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</si>
  <si>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</si>
  <si>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</si>
  <si>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</si>
  <si>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</si>
  <si>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</si>
  <si>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</si>
  <si>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</si>
  <si>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</si>
  <si>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</si>
  <si>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</si>
  <si>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</si>
  <si>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</si>
  <si>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</si>
  <si>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</si>
  <si>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</si>
  <si>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</si>
  <si>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</si>
  <si>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</si>
  <si>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</si>
  <si>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</si>
  <si>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</si>
  <si>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</si>
  <si>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</si>
  <si>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</si>
  <si>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</si>
  <si>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</si>
  <si>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</si>
  <si>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</si>
  <si>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</si>
  <si>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</si>
  <si>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</si>
  <si>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</si>
  <si>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</si>
  <si>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</si>
  <si>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</si>
  <si>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</si>
  <si>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</si>
  <si>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</si>
  <si>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</si>
  <si>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</si>
  <si>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</si>
  <si>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</si>
  <si>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</si>
  <si>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</si>
  <si>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</si>
  <si>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</si>
  <si>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</si>
  <si>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</si>
  <si>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</si>
  <si>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</si>
  <si>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</si>
  <si>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</si>
  <si>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</si>
  <si>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</si>
  <si>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</si>
  <si>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</si>
  <si>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</si>
  <si>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</si>
  <si>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</si>
  <si>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</si>
  <si>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</si>
  <si>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</si>
  <si>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</si>
  <si>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</si>
  <si>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</si>
  <si>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</si>
  <si>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</si>
  <si>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</si>
  <si>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</si>
  <si>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</si>
  <si>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</si>
  <si>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</si>
  <si>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</si>
  <si>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</si>
  <si>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</si>
  <si>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</si>
  <si>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</si>
  <si>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</si>
  <si>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</si>
  <si>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</si>
  <si>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</si>
  <si>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</si>
  <si>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</si>
  <si>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</si>
  <si>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</si>
  <si>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</si>
  <si>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</si>
  <si>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</si>
  <si>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</si>
  <si>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</si>
  <si>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</si>
  <si>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</si>
  <si>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</si>
  <si>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</si>
  <si>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</si>
  <si>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</si>
  <si>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</si>
  <si>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</si>
  <si>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</si>
  <si>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</si>
  <si>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</si>
  <si>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</si>
  <si>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</si>
  <si>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</si>
  <si>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</si>
  <si>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</si>
  <si>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</si>
  <si>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</si>
  <si>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</si>
  <si>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</si>
  <si>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</si>
  <si>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</si>
  <si>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</si>
  <si>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</si>
  <si>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</si>
  <si>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</si>
  <si>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</si>
  <si>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</si>
  <si>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</si>
  <si>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</si>
  <si>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</si>
  <si>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</si>
  <si>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</si>
  <si>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</si>
  <si>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</si>
  <si>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</si>
  <si>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</si>
  <si>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</si>
  <si>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</si>
  <si>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</si>
  <si>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</si>
  <si>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</si>
  <si>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</si>
  <si>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</si>
  <si>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</si>
  <si>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</si>
  <si>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</si>
  <si>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</si>
  <si>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</si>
  <si>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</si>
  <si>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</si>
  <si>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</si>
  <si>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</si>
  <si>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</si>
  <si>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</si>
  <si>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</si>
  <si>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</si>
  <si>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</si>
  <si>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</si>
  <si>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</si>
  <si>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</si>
  <si>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</si>
  <si>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</si>
  <si>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</si>
  <si>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</si>
  <si>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</si>
  <si>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</si>
  <si>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</si>
  <si>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</si>
  <si>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</si>
  <si>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</si>
  <si>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</si>
  <si>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</si>
  <si>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</si>
  <si>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</si>
  <si>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</si>
  <si>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</si>
  <si>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</si>
  <si>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</si>
  <si>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</si>
  <si>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</si>
  <si>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</si>
  <si>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</si>
  <si>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</si>
  <si>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</si>
  <si>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</si>
  <si>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</si>
  <si>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</si>
  <si>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</si>
  <si>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</si>
  <si>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</si>
  <si>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</si>
  <si>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</si>
  <si>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</si>
  <si>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</si>
  <si>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</si>
  <si>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</si>
  <si>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</si>
  <si>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</si>
  <si>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</si>
  <si>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</si>
  <si>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</si>
  <si>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</si>
  <si>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</si>
  <si>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</si>
  <si>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</si>
  <si>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</si>
  <si>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</si>
  <si>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</si>
  <si>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</si>
  <si>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</si>
  <si>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</si>
  <si>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</si>
  <si>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</si>
  <si>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</si>
  <si>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</si>
  <si>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</si>
  <si>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</si>
  <si>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</si>
  <si>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</si>
  <si>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</si>
  <si>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</si>
  <si>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</si>
  <si>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</si>
  <si>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</si>
  <si>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</si>
  <si>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</si>
  <si>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</si>
  <si>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</si>
  <si>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</si>
  <si>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</si>
  <si>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</si>
  <si>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</si>
  <si>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</si>
  <si>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</si>
  <si>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</si>
  <si>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</si>
  <si>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</si>
  <si>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</si>
  <si>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</si>
  <si>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</si>
  <si>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</si>
  <si>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</si>
  <si>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</si>
  <si>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</si>
  <si>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</si>
  <si>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</si>
  <si>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</si>
  <si>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</si>
  <si>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</si>
  <si>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</si>
  <si>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</si>
  <si>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</si>
  <si>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</si>
  <si>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</si>
  <si>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</si>
  <si>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</si>
  <si>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</si>
  <si>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</si>
  <si>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</si>
  <si>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</si>
  <si>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</si>
  <si>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</si>
  <si>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</si>
  <si>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</si>
  <si>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</si>
  <si>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</si>
  <si>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</si>
  <si>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</si>
  <si>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</si>
  <si>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</si>
  <si>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</si>
  <si>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</si>
  <si>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</si>
  <si>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</si>
  <si>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</si>
  <si>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</si>
  <si>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</si>
  <si>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</si>
  <si>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</si>
  <si>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</si>
  <si>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</si>
  <si>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</si>
  <si>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</si>
  <si>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</si>
  <si>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</si>
  <si>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</si>
  <si>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</si>
  <si>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</si>
  <si>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</si>
  <si>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</si>
  <si>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</si>
  <si>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</si>
  <si>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</si>
  <si>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</si>
  <si>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</si>
  <si>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</si>
  <si>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</si>
  <si>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</si>
  <si>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</si>
  <si>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</si>
  <si>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</si>
  <si>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</si>
  <si>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</si>
  <si>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</si>
  <si>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</si>
  <si>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</si>
  <si>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</si>
  <si>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</si>
  <si>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</si>
  <si>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</si>
  <si>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</si>
  <si>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</si>
  <si>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</si>
  <si>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</si>
  <si>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</si>
  <si>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</si>
  <si>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</si>
  <si>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</si>
  <si>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</si>
  <si>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</si>
  <si>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</si>
  <si>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</si>
  <si>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</si>
  <si>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</si>
  <si>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</si>
  <si>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</si>
  <si>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</si>
  <si>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</si>
  <si>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</si>
  <si>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</si>
  <si>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</si>
  <si>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</si>
  <si>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</si>
  <si>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</si>
  <si>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</si>
  <si>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</si>
  <si>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</si>
  <si>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</si>
  <si>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</si>
  <si>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</si>
  <si>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</si>
  <si>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</si>
  <si>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</si>
  <si>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</si>
  <si>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</si>
  <si>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</si>
  <si>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</si>
  <si>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</si>
  <si>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</si>
  <si>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</si>
  <si>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</si>
  <si>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</si>
  <si>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</si>
  <si>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</si>
  <si>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</si>
  <si>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</si>
  <si>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</si>
  <si>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</si>
  <si>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</si>
  <si>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</si>
  <si>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</si>
  <si>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</si>
  <si>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</si>
  <si>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</si>
  <si>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</si>
  <si>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</si>
  <si>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</si>
  <si>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</si>
  <si>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</si>
  <si>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</si>
  <si>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</si>
  <si>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</si>
  <si>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</si>
  <si>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</si>
  <si>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</si>
  <si>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</si>
  <si>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</si>
  <si>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</si>
  <si>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</si>
  <si>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</si>
  <si>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</si>
  <si>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</si>
  <si>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</si>
  <si>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</si>
  <si>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</si>
  <si>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</si>
  <si>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</si>
  <si>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</si>
  <si>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</si>
  <si>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</si>
  <si>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</si>
  <si>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</si>
  <si>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</si>
  <si>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</si>
  <si>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</si>
  <si>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</si>
  <si>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</si>
  <si>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</si>
  <si>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</si>
  <si>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</si>
  <si>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</si>
  <si>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</si>
  <si>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</si>
  <si>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</si>
  <si>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</si>
  <si>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</si>
  <si>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</si>
  <si>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</si>
  <si>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</si>
  <si>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</si>
  <si>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</si>
  <si>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</si>
  <si>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</si>
  <si>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</si>
  <si>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</si>
  <si>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</si>
  <si>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</si>
  <si>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</si>
  <si>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</si>
  <si>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</si>
  <si>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</si>
  <si>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</si>
  <si>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</si>
  <si>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</si>
  <si>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</si>
  <si>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</si>
  <si>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</si>
  <si>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</si>
  <si>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</si>
  <si>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</si>
  <si>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</si>
  <si>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</si>
  <si>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</si>
  <si>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</si>
  <si>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</si>
  <si>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</si>
  <si>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</si>
  <si>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</si>
  <si>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</si>
  <si>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</si>
  <si>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</si>
  <si>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</si>
  <si>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</si>
  <si>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</si>
  <si>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</si>
  <si>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</si>
  <si>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</si>
  <si>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</si>
  <si>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</si>
  <si>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</si>
  <si>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</si>
  <si>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</si>
  <si>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</si>
  <si>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</si>
  <si>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</si>
  <si>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</si>
  <si>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</si>
  <si>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</si>
  <si>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</si>
  <si>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</si>
  <si>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</si>
  <si>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</si>
  <si>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</si>
  <si>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</si>
  <si>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</si>
  <si>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</si>
  <si>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</si>
  <si>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</si>
  <si>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</si>
  <si>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</si>
  <si>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</si>
  <si>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</si>
  <si>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</si>
  <si>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</si>
  <si>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</si>
  <si>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</si>
  <si>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</si>
  <si>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</si>
  <si>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</si>
  <si>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</si>
  <si>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</si>
  <si>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</si>
  <si>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</si>
  <si>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</si>
  <si>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</si>
  <si>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</si>
  <si>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</si>
  <si>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</si>
  <si>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</si>
  <si>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</si>
  <si>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</si>
  <si>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</si>
  <si>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</si>
  <si>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</si>
  <si>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</si>
  <si>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</si>
  <si>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</si>
  <si>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</si>
  <si>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</si>
  <si>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</si>
  <si>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</si>
  <si>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</si>
  <si>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</si>
  <si>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</si>
  <si>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</si>
  <si>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</si>
  <si>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</si>
  <si>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</si>
  <si>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</si>
  <si>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</si>
  <si>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</si>
  <si>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</si>
  <si>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</si>
  <si>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</si>
  <si>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</si>
  <si>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</si>
  <si>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</si>
  <si>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</si>
  <si>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</si>
  <si>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</si>
  <si>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</si>
  <si>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</si>
  <si>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</si>
  <si>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</si>
  <si>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</si>
  <si>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</si>
  <si>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</si>
  <si>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</si>
  <si>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</si>
  <si>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</si>
  <si>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</si>
  <si>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</si>
  <si>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</si>
  <si>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</si>
  <si>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</si>
  <si>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</si>
  <si>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</si>
  <si>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</si>
  <si>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</si>
  <si>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</si>
  <si>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</si>
  <si>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</si>
  <si>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</si>
  <si>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</si>
  <si>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</si>
  <si>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</si>
  <si>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</si>
  <si>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</si>
  <si>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</si>
  <si>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</si>
  <si>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</si>
  <si>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</si>
  <si>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</si>
  <si>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</si>
  <si>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</si>
  <si>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</si>
  <si>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</si>
  <si>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</si>
  <si>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</si>
  <si>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</si>
  <si>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</si>
  <si>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</si>
  <si>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</si>
  <si>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</si>
  <si>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</si>
  <si>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</si>
  <si>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</si>
  <si>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</si>
  <si>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</si>
  <si>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</si>
  <si>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</si>
  <si>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</si>
  <si>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</si>
  <si>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</si>
  <si>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</si>
  <si>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</si>
  <si>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</si>
  <si>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</si>
  <si>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</si>
  <si>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</si>
  <si>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</si>
  <si>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</si>
  <si>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</si>
  <si>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</si>
  <si>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</si>
  <si>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</si>
  <si>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</si>
  <si>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</si>
  <si>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</si>
  <si>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</si>
  <si>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</si>
  <si>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</si>
  <si>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</si>
  <si>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</si>
  <si>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</si>
  <si>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</si>
  <si>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</si>
  <si>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</si>
  <si>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</si>
  <si>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</si>
  <si>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</si>
  <si>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</si>
  <si>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</si>
  <si>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</si>
  <si>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</si>
  <si>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</si>
  <si>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</si>
  <si>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</si>
  <si>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</si>
  <si>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</si>
  <si>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</si>
  <si>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</si>
  <si>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</si>
  <si>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</si>
  <si>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</si>
  <si>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</si>
  <si>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</si>
  <si>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</si>
  <si>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</si>
  <si>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</si>
  <si>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</si>
  <si>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</si>
  <si>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</si>
  <si>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</si>
  <si>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</si>
  <si>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</si>
  <si>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</si>
  <si>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</si>
  <si>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</si>
  <si>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</si>
  <si>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</si>
  <si>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</si>
  <si>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</si>
  <si>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</si>
  <si>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</si>
  <si>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</si>
  <si>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</si>
  <si>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</si>
  <si>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</si>
  <si>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</si>
  <si>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</si>
  <si>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</si>
  <si>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</si>
  <si>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</si>
  <si>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</si>
  <si>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</si>
  <si>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</si>
  <si>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</si>
  <si>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</si>
  <si>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</si>
  <si>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</si>
  <si>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</si>
  <si>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</si>
  <si>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</si>
  <si>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</si>
  <si>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</si>
  <si>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</si>
  <si>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</si>
  <si>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</si>
  <si>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</si>
  <si>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</si>
  <si>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</si>
  <si>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</si>
  <si>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</si>
  <si>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</si>
  <si>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</si>
  <si>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</si>
  <si>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</si>
  <si>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</si>
  <si>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</si>
  <si>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</si>
  <si>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</si>
  <si>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</si>
  <si>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</si>
  <si>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</si>
  <si>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</si>
  <si>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</si>
  <si>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</si>
  <si>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</si>
  <si>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</si>
  <si>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</si>
  <si>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</si>
  <si>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</si>
  <si>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</si>
  <si>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</si>
  <si>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</si>
  <si>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</si>
  <si>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</si>
  <si>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</si>
  <si>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</si>
  <si>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</si>
  <si>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</si>
  <si>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</si>
  <si>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</si>
  <si>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</si>
  <si>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</si>
  <si>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</si>
  <si>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</si>
  <si>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</si>
  <si>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</si>
  <si>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</si>
  <si>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</si>
  <si>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</si>
  <si>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</si>
  <si>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</si>
  <si>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</si>
  <si>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</si>
  <si>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</si>
  <si>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</si>
  <si>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</si>
  <si>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</si>
  <si>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</si>
  <si>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</si>
  <si>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</si>
  <si>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</si>
  <si>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</si>
  <si>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</si>
  <si>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</si>
  <si>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</si>
  <si>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</si>
  <si>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</si>
  <si>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</si>
  <si>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</si>
  <si>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</si>
  <si>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</si>
  <si>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</si>
  <si>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</si>
  <si>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</si>
  <si>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</si>
  <si>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</si>
  <si>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</si>
  <si>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</si>
  <si>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</si>
  <si>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</si>
  <si>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</si>
  <si>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</si>
  <si>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</si>
  <si>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</si>
  <si>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</si>
  <si>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</si>
  <si>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</si>
  <si>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</si>
  <si>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</si>
  <si>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</si>
  <si>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</si>
  <si>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</si>
  <si>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</si>
  <si>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</si>
  <si>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</si>
  <si>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</si>
  <si>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</si>
  <si>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</si>
  <si>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</si>
  <si>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</si>
  <si>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</si>
  <si>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</si>
  <si>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</si>
  <si>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</si>
  <si>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</si>
  <si>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</si>
  <si>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</si>
  <si>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</si>
  <si>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</si>
  <si>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</si>
  <si>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</si>
  <si>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</si>
  <si>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</si>
  <si>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</si>
  <si>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</si>
  <si>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</si>
  <si>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</si>
  <si>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</si>
  <si>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</si>
  <si>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</si>
  <si>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</si>
  <si>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</si>
  <si>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</si>
  <si>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</si>
  <si>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</si>
  <si>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</si>
  <si>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</si>
  <si>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</si>
  <si>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</si>
  <si>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</si>
  <si>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</si>
  <si>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</si>
  <si>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</si>
  <si>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</si>
  <si>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</si>
  <si>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</si>
  <si>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</si>
  <si>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</si>
  <si>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</si>
  <si>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</si>
  <si>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</si>
  <si>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</si>
  <si>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</si>
  <si>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</si>
  <si>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</si>
  <si>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</si>
  <si>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</si>
  <si>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</si>
  <si>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</si>
  <si>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</si>
  <si>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</si>
  <si>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</si>
  <si>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</si>
  <si>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</si>
  <si>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</si>
  <si>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</si>
  <si>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</si>
  <si>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</si>
  <si>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</si>
  <si>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</si>
  <si>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</si>
  <si>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</si>
  <si>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</si>
  <si>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</si>
  <si>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</si>
  <si>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</si>
  <si>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</si>
  <si>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</si>
  <si>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</si>
  <si>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</si>
  <si>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</si>
  <si>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</si>
  <si>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</si>
  <si>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</si>
  <si>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</si>
  <si>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</si>
  <si>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</si>
  <si>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</si>
  <si>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</si>
  <si>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</si>
  <si>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</si>
  <si>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</si>
  <si>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</si>
  <si>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</si>
  <si>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</si>
  <si>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</si>
  <si>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</si>
  <si>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</si>
  <si>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</si>
  <si>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</si>
  <si>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</si>
  <si>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</si>
  <si>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</si>
  <si>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</si>
  <si>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</si>
  <si>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</si>
  <si>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</si>
  <si>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</si>
  <si>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</si>
  <si>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</si>
  <si>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</si>
  <si>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</si>
  <si>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</si>
  <si>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</si>
  <si>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</si>
  <si>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</si>
  <si>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</si>
  <si>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</si>
  <si>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</si>
  <si>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</si>
  <si>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</si>
  <si>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</si>
  <si>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</si>
  <si>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</si>
  <si>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</si>
  <si>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</si>
  <si>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</si>
  <si>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</si>
  <si>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</si>
  <si>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</si>
  <si>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</si>
  <si>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</si>
  <si>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</si>
  <si>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</si>
  <si>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</si>
  <si>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</si>
  <si>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</si>
  <si>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</si>
  <si>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</si>
  <si>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</si>
  <si>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</si>
  <si>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</si>
  <si>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</si>
  <si>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</si>
  <si>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</si>
  <si>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</si>
  <si>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</si>
  <si>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</si>
  <si>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</si>
  <si>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</si>
  <si>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</si>
  <si>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</si>
  <si>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</si>
  <si>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</si>
  <si>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</si>
  <si>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</si>
  <si>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</si>
  <si>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</si>
  <si>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</si>
  <si>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</si>
  <si>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</si>
  <si>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</si>
  <si>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</si>
  <si>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</si>
  <si>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</si>
  <si>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</si>
  <si>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</si>
  <si>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</si>
  <si>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</si>
  <si>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</si>
  <si>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</si>
  <si>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</si>
  <si>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</si>
  <si>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</si>
  <si>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</si>
  <si>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</si>
  <si>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</si>
  <si>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</si>
  <si>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</si>
  <si>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</si>
  <si>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</si>
  <si>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</si>
  <si>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</si>
  <si>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</si>
  <si>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</si>
  <si>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</si>
  <si>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</si>
  <si>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</si>
  <si>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</si>
  <si>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</si>
  <si>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</si>
  <si>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</si>
  <si>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</si>
  <si>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</si>
  <si>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</si>
  <si>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</si>
  <si>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</si>
  <si>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</si>
  <si>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</si>
  <si>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</si>
  <si>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</si>
  <si>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</si>
  <si>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</si>
  <si>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</si>
  <si>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</si>
  <si>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</si>
  <si>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</si>
  <si>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</si>
  <si>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</si>
  <si>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</si>
  <si>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</si>
  <si>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</si>
  <si>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</si>
  <si>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</si>
  <si>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</si>
  <si>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</si>
  <si>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</si>
  <si>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</si>
  <si>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</si>
  <si>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</si>
  <si>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</si>
  <si>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</si>
  <si>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</si>
  <si>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</si>
  <si>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</si>
  <si>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</si>
  <si>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</si>
  <si>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</si>
  <si>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</si>
  <si>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</si>
  <si>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</si>
  <si>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</si>
  <si>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</si>
  <si>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</si>
  <si>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</si>
  <si>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</si>
  <si>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</si>
  <si>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</si>
  <si>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</si>
  <si>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</si>
  <si>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</si>
  <si>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</si>
  <si>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</si>
  <si>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</si>
  <si>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</si>
  <si>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</si>
  <si>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</si>
  <si>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</si>
  <si>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</si>
  <si>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</si>
  <si>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</si>
  <si>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</si>
  <si>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</si>
  <si>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</si>
  <si>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</si>
  <si>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</si>
  <si>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</si>
  <si>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</si>
  <si>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</si>
  <si>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</si>
  <si>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</si>
  <si>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</si>
  <si>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</si>
  <si>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</si>
  <si>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</si>
  <si>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</si>
  <si>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</si>
  <si>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</si>
  <si>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</si>
  <si>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</si>
  <si>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</si>
  <si>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</si>
  <si>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</si>
  <si>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</si>
  <si>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</si>
  <si>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</si>
  <si>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</si>
  <si>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</si>
  <si>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</si>
  <si>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</si>
  <si>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</si>
  <si>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</si>
  <si>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</si>
  <si>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</si>
  <si>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</si>
  <si>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</si>
  <si>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</si>
  <si>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</si>
  <si>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</si>
  <si>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</si>
  <si>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</si>
  <si>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</si>
  <si>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</si>
  <si>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</si>
  <si>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</si>
  <si>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</si>
  <si>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</si>
  <si>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</si>
  <si>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</si>
  <si>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</si>
  <si>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</si>
  <si>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</si>
  <si>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</si>
  <si>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</si>
  <si>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</si>
  <si>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</si>
  <si>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</si>
  <si>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</si>
  <si>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</si>
  <si>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</si>
  <si>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</si>
  <si>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</si>
  <si>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</si>
  <si>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</si>
  <si>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</si>
  <si>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</si>
  <si>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</si>
  <si>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</si>
  <si>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</si>
  <si>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</si>
  <si>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</si>
  <si>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</si>
  <si>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</si>
  <si>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</si>
  <si>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</si>
  <si>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</si>
  <si>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</si>
  <si>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</si>
  <si>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</si>
  <si>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</si>
  <si>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</si>
  <si>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</si>
  <si>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</si>
  <si>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</si>
  <si>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</si>
  <si>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</si>
  <si>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</si>
  <si>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</si>
  <si>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</si>
  <si>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</si>
  <si>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</si>
  <si>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</si>
  <si>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</si>
  <si>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</si>
  <si>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</si>
  <si>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</si>
  <si>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</si>
  <si>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</si>
  <si>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</si>
  <si>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</si>
  <si>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</si>
  <si>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</si>
  <si>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</si>
  <si>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</si>
  <si>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</si>
  <si>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</si>
  <si>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</si>
  <si>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</si>
  <si>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</si>
  <si>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</si>
  <si>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</si>
  <si>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</si>
  <si>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</si>
  <si>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</si>
  <si>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</si>
  <si>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</si>
  <si>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</si>
  <si>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</si>
  <si>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</si>
  <si>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</si>
  <si>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</si>
  <si>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</si>
  <si>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</si>
  <si>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</si>
  <si>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</si>
  <si>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</si>
  <si>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</si>
  <si>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</si>
  <si>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</si>
  <si>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</si>
  <si>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</si>
  <si>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</si>
  <si>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</si>
  <si>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</si>
  <si>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</si>
  <si>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</si>
  <si>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</si>
  <si>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</si>
  <si>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</si>
  <si>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</si>
  <si>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</si>
  <si>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</si>
  <si>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</si>
  <si>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</si>
  <si>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</si>
  <si>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</si>
  <si>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</si>
  <si>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</si>
  <si>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</si>
  <si>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</si>
  <si>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</si>
  <si>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</si>
  <si>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</si>
  <si>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</si>
  <si>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</si>
  <si>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</si>
  <si>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</si>
  <si>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</si>
  <si>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</si>
  <si>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</si>
  <si>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</si>
  <si>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</si>
  <si>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</si>
  <si>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</si>
  <si>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</si>
  <si>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</si>
  <si>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</si>
  <si>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</si>
  <si>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</si>
  <si>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</si>
  <si>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</si>
  <si>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</si>
  <si>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</si>
  <si>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</si>
  <si>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</si>
  <si>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</si>
  <si>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</si>
  <si>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</si>
  <si>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</si>
  <si>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</si>
  <si>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</si>
  <si>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</si>
  <si>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</si>
  <si>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</si>
  <si>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</si>
  <si>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</si>
  <si>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</si>
  <si>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</si>
  <si>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</si>
  <si>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</si>
  <si>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</si>
  <si>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</si>
  <si>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</si>
  <si>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</si>
  <si>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</si>
  <si>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</si>
  <si>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</si>
  <si>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</si>
  <si>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</si>
  <si>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</si>
  <si>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</si>
  <si>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</si>
  <si>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</si>
  <si>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</si>
  <si>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</si>
  <si>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</si>
  <si>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</si>
  <si>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</si>
  <si>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</si>
  <si>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</si>
  <si>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</si>
  <si>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</si>
  <si>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</si>
  <si>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</si>
  <si>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</si>
  <si>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</si>
  <si>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</si>
  <si>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</si>
  <si>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</si>
  <si>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</si>
  <si>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</si>
  <si>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</si>
  <si>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</si>
  <si>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</si>
  <si>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</si>
  <si>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</si>
  <si>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</si>
  <si>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</si>
  <si>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</si>
  <si>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</si>
  <si>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</si>
  <si>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</si>
  <si>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</si>
  <si>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</si>
  <si>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</si>
  <si>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</si>
  <si>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</si>
  <si>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</si>
  <si>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</si>
  <si>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</si>
  <si>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</si>
  <si>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</si>
  <si>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</si>
  <si>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</si>
  <si>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</si>
  <si>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</si>
  <si>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</si>
  <si>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</si>
  <si>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</si>
  <si>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</si>
  <si>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</si>
  <si>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</si>
  <si>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</si>
  <si>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</si>
  <si>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</si>
  <si>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</si>
  <si>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</si>
  <si>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</si>
  <si>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</si>
  <si>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</si>
  <si>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</si>
  <si>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</si>
  <si>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</si>
  <si>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</si>
  <si>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</si>
  <si>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</si>
  <si>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</si>
  <si>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</si>
  <si>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</si>
  <si>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</si>
  <si>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</si>
  <si>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</si>
  <si>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</si>
  <si>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</si>
  <si>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</si>
  <si>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</si>
  <si>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</si>
  <si>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</si>
  <si>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</si>
  <si>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</si>
  <si>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</si>
  <si>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</si>
  <si>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</si>
  <si>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</si>
  <si>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</si>
  <si>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</si>
  <si>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</si>
  <si>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</si>
  <si>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</si>
  <si>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</si>
  <si>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</si>
  <si>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</si>
  <si>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</si>
  <si>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</si>
  <si>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</si>
  <si>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</si>
  <si>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</si>
  <si>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</si>
  <si>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</si>
  <si>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</si>
  <si>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</si>
  <si>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</si>
  <si>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</si>
  <si>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</si>
  <si>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</si>
  <si>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</si>
  <si>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</si>
  <si>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</si>
  <si>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</si>
  <si>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</si>
  <si>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</si>
  <si>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</si>
  <si>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</si>
  <si>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</si>
  <si>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</si>
  <si>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</si>
  <si>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</si>
  <si>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</si>
  <si>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</si>
  <si>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</si>
  <si>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</si>
  <si>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</si>
  <si>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</si>
  <si>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</si>
  <si>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</si>
  <si>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</si>
  <si>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</si>
  <si>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</si>
  <si>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</si>
  <si>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</si>
  <si>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</si>
  <si>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</si>
  <si>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</si>
  <si>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</si>
  <si>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</si>
  <si>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</si>
  <si>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</si>
  <si>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</si>
  <si>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</si>
  <si>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</si>
  <si>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</si>
  <si>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</si>
  <si>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</si>
  <si>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</si>
  <si>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</si>
  <si>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</si>
  <si>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</si>
  <si>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</si>
  <si>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</si>
  <si>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</si>
  <si>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</si>
  <si>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</si>
  <si>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</si>
  <si>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</si>
  <si>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</si>
  <si>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</si>
  <si>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</si>
  <si>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</si>
  <si>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</si>
  <si>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</si>
  <si>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</si>
  <si>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</si>
  <si>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</si>
  <si>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</si>
  <si>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</si>
  <si>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</si>
  <si>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</si>
  <si>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</si>
  <si>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</si>
  <si>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</si>
  <si>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</si>
  <si>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</si>
  <si>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</si>
  <si>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</si>
  <si>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</si>
  <si>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</si>
  <si>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</si>
  <si>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</si>
  <si>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</si>
  <si>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</si>
  <si>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</si>
  <si>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</si>
  <si>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</si>
  <si>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</si>
  <si>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</si>
  <si>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</si>
  <si>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</si>
  <si>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</si>
  <si>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</si>
  <si>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</si>
  <si>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</si>
  <si>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</si>
  <si>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</si>
  <si>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</si>
  <si>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</si>
  <si>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</si>
  <si>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</si>
  <si>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</si>
  <si>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</si>
  <si>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</si>
  <si>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</si>
  <si>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</si>
  <si>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</si>
  <si>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</si>
  <si>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</si>
  <si>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</si>
  <si>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</si>
  <si>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</si>
  <si>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</si>
  <si>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</si>
  <si>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</si>
  <si>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</si>
  <si>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</si>
  <si>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</si>
  <si>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</si>
  <si>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</si>
  <si>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</si>
  <si>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</si>
  <si>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</si>
  <si>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</si>
  <si>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</si>
  <si>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</si>
  <si>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</si>
  <si>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</si>
  <si>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</si>
  <si>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</si>
  <si>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</si>
  <si>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</si>
  <si>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</si>
  <si>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</si>
  <si>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</si>
  <si>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</si>
  <si>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</si>
  <si>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</si>
  <si>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</si>
  <si>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</si>
  <si>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</si>
  <si>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</si>
  <si>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</si>
  <si>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</si>
  <si>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</si>
  <si>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</si>
  <si>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</si>
  <si>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</si>
  <si>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</si>
  <si>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</si>
  <si>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</si>
  <si>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</si>
  <si>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</si>
  <si>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</si>
  <si>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</si>
  <si>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</si>
  <si>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</si>
  <si>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</si>
  <si>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</si>
  <si>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</si>
  <si>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</si>
  <si>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</si>
  <si>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</si>
  <si>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</si>
  <si>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</si>
  <si>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</si>
  <si>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</si>
  <si>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</si>
  <si>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</si>
  <si>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</si>
  <si>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</si>
  <si>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</si>
  <si>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</si>
  <si>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</si>
  <si>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</si>
  <si>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</si>
  <si>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</si>
  <si>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</si>
  <si>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</si>
  <si>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</si>
  <si>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</si>
  <si>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</si>
  <si>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</si>
  <si>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</si>
  <si>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</si>
  <si>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</si>
  <si>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</si>
  <si>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</si>
  <si>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</si>
  <si>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</si>
  <si>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</si>
  <si>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</si>
  <si>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</si>
  <si>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</si>
  <si>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</si>
  <si>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</si>
  <si>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</si>
  <si>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</si>
  <si>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</si>
  <si>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</si>
  <si>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</si>
  <si>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</si>
  <si>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</si>
  <si>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</si>
  <si>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</si>
  <si>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</si>
  <si>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</si>
  <si>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</si>
  <si>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</si>
  <si>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</si>
  <si>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</si>
  <si>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</si>
  <si>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</si>
  <si>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</si>
  <si>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</si>
  <si>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</si>
  <si>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</si>
  <si>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</si>
  <si>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</si>
  <si>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</si>
  <si>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</si>
  <si>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</si>
  <si>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</si>
  <si>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</si>
  <si>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</si>
  <si>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</si>
  <si>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</si>
  <si>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</si>
  <si>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</si>
  <si>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</si>
  <si>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</si>
  <si>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</si>
  <si>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</si>
  <si>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</si>
  <si>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</si>
  <si>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</si>
  <si>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</si>
  <si>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</si>
  <si>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</si>
  <si>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</si>
  <si>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</si>
  <si>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</si>
  <si>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</si>
  <si>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</si>
  <si>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</si>
  <si>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</si>
  <si>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</si>
  <si>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</si>
  <si>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</si>
  <si>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</si>
  <si>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</si>
  <si>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</si>
  <si>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</si>
  <si>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</si>
  <si>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</si>
  <si>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</si>
  <si>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</si>
  <si>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</si>
  <si>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</si>
  <si>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</si>
  <si>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</si>
  <si>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</si>
  <si>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</si>
  <si>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</si>
  <si>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</si>
  <si>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</si>
  <si>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</si>
  <si>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</si>
  <si>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</si>
  <si>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</si>
  <si>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</si>
  <si>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</si>
  <si>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</si>
  <si>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</si>
  <si>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</si>
  <si>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</si>
  <si>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</si>
  <si>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</si>
  <si>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</si>
  <si>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</si>
  <si>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</si>
  <si>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</si>
  <si>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</si>
  <si>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</si>
  <si>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</si>
  <si>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</si>
  <si>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</si>
  <si>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</si>
  <si>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</si>
  <si>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</si>
  <si>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</si>
  <si>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</si>
  <si>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</si>
  <si>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</si>
  <si>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</si>
  <si>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</si>
  <si>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</si>
  <si>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</si>
  <si>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</si>
  <si>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</si>
  <si>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</si>
  <si>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</si>
  <si>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</si>
  <si>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</si>
  <si>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</si>
  <si>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</si>
  <si>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</si>
  <si>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</si>
  <si>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</si>
  <si>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</si>
  <si>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</si>
  <si>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</si>
  <si>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</si>
  <si>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</si>
  <si>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</si>
  <si>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</si>
  <si>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</si>
  <si>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</si>
  <si>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</si>
  <si>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</si>
  <si>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</si>
  <si>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</si>
  <si>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</si>
  <si>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</si>
  <si>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</si>
  <si>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</si>
  <si>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</si>
  <si>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</si>
  <si>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</si>
  <si>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</si>
  <si>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</si>
  <si>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</si>
  <si>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</si>
  <si>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</si>
  <si>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</si>
  <si>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</si>
  <si>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</si>
  <si>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</si>
  <si>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</si>
  <si>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</si>
  <si>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</si>
  <si>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</si>
  <si>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</si>
  <si>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</si>
  <si>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</si>
  <si>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</si>
  <si>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</si>
  <si>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</si>
  <si>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</si>
  <si>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</si>
  <si>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</si>
  <si>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</si>
  <si>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</si>
  <si>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</si>
  <si>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</si>
  <si>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</si>
  <si>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</si>
  <si>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</si>
  <si>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</si>
  <si>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</si>
  <si>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</si>
  <si>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</si>
  <si>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</si>
  <si>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</si>
  <si>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</si>
  <si>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</si>
  <si>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</si>
  <si>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</si>
  <si>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</si>
  <si>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</si>
  <si>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</si>
  <si>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</si>
  <si>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</si>
  <si>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</si>
  <si>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</si>
  <si>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</si>
  <si>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</si>
  <si>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</si>
  <si>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</si>
  <si>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</si>
  <si>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</si>
  <si>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</si>
  <si>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</si>
  <si>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</si>
  <si>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</si>
  <si>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</si>
  <si>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</si>
  <si>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</si>
  <si>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</si>
  <si>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</si>
  <si>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</si>
  <si>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</si>
  <si>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</si>
  <si>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</si>
  <si>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</si>
  <si>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</si>
  <si>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</si>
  <si>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</si>
  <si>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</si>
  <si>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</si>
  <si>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</si>
  <si>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</si>
  <si>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</si>
  <si>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</si>
  <si>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</si>
  <si>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</si>
  <si>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</si>
  <si>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</si>
  <si>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</si>
  <si>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</si>
  <si>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</si>
  <si>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</si>
  <si>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</si>
  <si>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</si>
  <si>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</si>
  <si>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</si>
  <si>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</si>
  <si>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</si>
  <si>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</si>
  <si>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</si>
  <si>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</si>
  <si>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</si>
  <si>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</si>
  <si>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</si>
  <si>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</si>
  <si>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</si>
  <si>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</si>
  <si>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</si>
  <si>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</si>
  <si>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</si>
  <si>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</si>
  <si>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</si>
  <si>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</si>
  <si>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</si>
  <si>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</si>
  <si>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</si>
  <si>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</si>
  <si>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</si>
  <si>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</si>
  <si>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</si>
  <si>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</si>
  <si>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</si>
  <si>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</si>
  <si>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</si>
  <si>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</si>
  <si>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</si>
  <si>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</si>
  <si>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</si>
  <si>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</si>
  <si>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</si>
  <si>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</si>
  <si>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</si>
  <si>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</si>
  <si>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</si>
  <si>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</si>
  <si>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</si>
  <si>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</si>
  <si>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</si>
  <si>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</si>
  <si>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</si>
  <si>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</si>
  <si>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</si>
  <si>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</si>
  <si>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</si>
  <si>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</si>
  <si>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</si>
  <si>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</si>
  <si>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</si>
  <si>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</si>
  <si>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</si>
  <si>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</si>
  <si>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</si>
  <si>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</si>
  <si>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</si>
  <si>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</si>
  <si>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</si>
  <si>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</si>
  <si>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</si>
  <si>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</si>
  <si>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</si>
  <si>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</si>
  <si>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</si>
  <si>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</si>
  <si>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</si>
  <si>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</si>
  <si>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</si>
  <si>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</si>
  <si>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</si>
  <si>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</si>
  <si>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</si>
  <si>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</si>
  <si>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</si>
  <si>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</si>
  <si>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</si>
  <si>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</si>
  <si>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</si>
  <si>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</si>
  <si>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</si>
  <si>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</si>
  <si>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</si>
  <si>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</si>
  <si>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</si>
  <si>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</si>
  <si>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</si>
  <si>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</si>
  <si>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</si>
  <si>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</si>
  <si>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</si>
  <si>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</si>
  <si>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</si>
  <si>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</si>
  <si>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</si>
  <si>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</si>
  <si>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</si>
  <si>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</si>
  <si>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</si>
  <si>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</si>
  <si>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</si>
  <si>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</si>
  <si>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</si>
  <si>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</si>
  <si>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</si>
  <si>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</si>
  <si>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</si>
  <si>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</si>
  <si>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</si>
  <si>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</si>
  <si>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</si>
  <si>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</si>
  <si>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</si>
  <si>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</si>
  <si>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</si>
  <si>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</si>
  <si>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</si>
  <si>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</si>
  <si>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</si>
  <si>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</si>
  <si>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</si>
  <si>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</si>
  <si>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</si>
  <si>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</si>
  <si>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</si>
  <si>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</si>
  <si>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</si>
  <si>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</si>
  <si>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</si>
  <si>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</si>
  <si>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</si>
  <si>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</si>
  <si>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</si>
  <si>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</si>
  <si>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</si>
  <si>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</si>
  <si>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</si>
  <si>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</si>
  <si>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</si>
  <si>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</si>
  <si>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</si>
  <si>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</si>
  <si>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</si>
  <si>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</si>
  <si>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</si>
  <si>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</si>
  <si>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</si>
  <si>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</si>
  <si>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</si>
  <si>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</si>
  <si>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</si>
  <si>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</si>
  <si>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</si>
  <si>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</si>
  <si>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</si>
  <si>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</si>
  <si>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</si>
  <si>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</si>
  <si>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</si>
  <si>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</si>
  <si>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</si>
  <si>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</si>
  <si>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</si>
  <si>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</si>
  <si>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</si>
  <si>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</si>
  <si>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</si>
  <si>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</si>
  <si>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</si>
  <si>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</si>
  <si>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</si>
  <si>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</si>
  <si>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</si>
  <si>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</si>
  <si>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</si>
  <si>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</si>
  <si>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</si>
  <si>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</si>
  <si>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</si>
  <si>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</si>
  <si>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</si>
  <si>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</si>
  <si>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</si>
  <si>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</si>
  <si>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</si>
  <si>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</si>
  <si>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</si>
  <si>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</si>
  <si>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</si>
  <si>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</si>
  <si>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</si>
  <si>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</si>
  <si>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</si>
  <si>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</si>
  <si>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</si>
  <si>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</si>
  <si>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</si>
  <si>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</si>
  <si>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</si>
  <si>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</si>
  <si>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</si>
  <si>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</si>
  <si>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</si>
  <si>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</si>
  <si>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</si>
  <si>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</si>
  <si>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</si>
  <si>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</si>
  <si>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</si>
  <si>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</si>
  <si>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</si>
  <si>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</si>
  <si>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</si>
  <si>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</si>
  <si>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</si>
  <si>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</si>
  <si>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</si>
  <si>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</si>
  <si>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</si>
  <si>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</si>
  <si>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</si>
  <si>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</si>
  <si>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</si>
  <si>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</si>
  <si>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</si>
  <si>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</si>
  <si>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</si>
  <si>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</si>
  <si>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</si>
  <si>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</si>
  <si>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</si>
  <si>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</si>
  <si>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</si>
  <si>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</si>
  <si>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</si>
  <si>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</si>
  <si>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</si>
  <si>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</si>
  <si>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</si>
  <si>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</si>
  <si>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</si>
  <si>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</si>
  <si>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</si>
  <si>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</si>
  <si>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</si>
  <si>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</si>
  <si>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</si>
  <si>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</si>
  <si>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</si>
  <si>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</si>
  <si>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</si>
  <si>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</si>
  <si>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</si>
  <si>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</si>
  <si>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</si>
  <si>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</si>
  <si>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</si>
  <si>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</si>
  <si>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</si>
  <si>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</si>
  <si>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</si>
  <si>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</si>
  <si>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</si>
  <si>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</si>
  <si>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</si>
  <si>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</si>
  <si>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</si>
  <si>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</si>
  <si>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</si>
  <si>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</si>
  <si>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</si>
  <si>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</si>
  <si>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</si>
  <si>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</si>
  <si>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</si>
  <si>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</si>
  <si>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</si>
  <si>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</si>
  <si>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</si>
  <si>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</si>
  <si>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</si>
  <si>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</si>
  <si>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</si>
  <si>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</si>
  <si>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</si>
  <si>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</si>
  <si>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</si>
  <si>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</si>
  <si>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</si>
  <si>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</si>
  <si>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</si>
  <si>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</si>
  <si>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</si>
  <si>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</si>
  <si>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</si>
  <si>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</si>
  <si>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</si>
  <si>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</si>
  <si>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</si>
  <si>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</si>
  <si>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</si>
  <si>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</si>
  <si>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</si>
  <si>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</si>
  <si>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</si>
  <si>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</si>
  <si>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</si>
  <si>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</si>
  <si>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</si>
  <si>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</si>
  <si>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</si>
  <si>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</si>
  <si>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</si>
  <si>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</si>
  <si>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</si>
  <si>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</si>
  <si>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</si>
  <si>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</si>
  <si>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</si>
  <si>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</si>
  <si>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</si>
  <si>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</si>
  <si>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</si>
  <si>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</si>
  <si>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</si>
  <si>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</si>
  <si>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</si>
  <si>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</si>
  <si>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</si>
  <si>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</si>
  <si>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</si>
  <si>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</si>
  <si>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</si>
  <si>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</si>
  <si>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</si>
  <si>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</si>
  <si>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</si>
  <si>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</si>
  <si>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</si>
  <si>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</si>
  <si>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</si>
  <si>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</si>
  <si>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</si>
  <si>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</si>
  <si>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</si>
  <si>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</si>
  <si>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</si>
  <si>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</si>
  <si>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</si>
  <si>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</si>
  <si>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</si>
  <si>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</si>
  <si>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</si>
  <si>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</si>
  <si>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</si>
  <si>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</si>
  <si>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</si>
  <si>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</si>
  <si>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</si>
  <si>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</si>
  <si>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</si>
  <si>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</si>
  <si>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</si>
  <si>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</si>
  <si>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</si>
  <si>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</si>
  <si>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</si>
  <si>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</si>
  <si>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</si>
  <si>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</si>
  <si>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</si>
  <si>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</si>
  <si>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</si>
  <si>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</si>
  <si>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</si>
  <si>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</si>
  <si>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</si>
  <si>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</si>
  <si>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</si>
  <si>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</si>
  <si>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</si>
  <si>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</si>
  <si>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</si>
  <si>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</si>
  <si>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</si>
  <si>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</si>
  <si>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</si>
  <si>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</si>
  <si>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</si>
  <si>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</si>
  <si>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</si>
  <si>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</si>
  <si>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</si>
  <si>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</si>
  <si>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</si>
  <si>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</si>
  <si>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</si>
  <si>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</si>
  <si>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</si>
  <si>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</si>
  <si>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</si>
  <si>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</si>
  <si>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</si>
  <si>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</si>
  <si>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</si>
  <si>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</si>
  <si>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</si>
  <si>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</si>
  <si>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</si>
  <si>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</si>
  <si>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</si>
  <si>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</si>
  <si>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</si>
  <si>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</si>
  <si>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</si>
  <si>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</si>
  <si>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</si>
  <si>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</si>
  <si>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</si>
  <si>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</si>
  <si>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</si>
  <si>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</si>
  <si>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</si>
  <si>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</si>
  <si>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</si>
  <si>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</si>
  <si>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</si>
  <si>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</si>
  <si>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</si>
  <si>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</si>
  <si>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</si>
  <si>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</si>
  <si>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</si>
  <si>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</si>
  <si>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</si>
  <si>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</si>
  <si>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</si>
  <si>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</si>
  <si>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</si>
  <si>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</si>
  <si>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</si>
  <si>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</si>
  <si>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</si>
  <si>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</si>
  <si>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</si>
  <si>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</si>
  <si>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</si>
  <si>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</si>
  <si>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</si>
  <si>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</si>
  <si>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</si>
  <si>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</si>
  <si>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</si>
  <si>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</si>
  <si>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</si>
  <si>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</si>
  <si>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</si>
  <si>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</si>
  <si>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</si>
  <si>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</si>
  <si>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</si>
  <si>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</si>
  <si>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</si>
  <si>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</si>
  <si>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</si>
  <si>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</si>
  <si>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</si>
  <si>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</si>
  <si>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</si>
  <si>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</si>
  <si>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</si>
  <si>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</si>
  <si>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</si>
  <si>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</si>
  <si>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</si>
  <si>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</si>
  <si>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</si>
  <si>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</si>
  <si>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</si>
  <si>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</si>
  <si>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</si>
  <si>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</si>
  <si>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</si>
  <si>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</si>
  <si>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</si>
  <si>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</si>
  <si>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</si>
  <si>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</si>
  <si>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</si>
  <si>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</si>
  <si>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</si>
  <si>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</si>
  <si>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</si>
  <si>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</si>
  <si>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</si>
  <si>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</si>
  <si>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</si>
  <si>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</si>
  <si>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</si>
  <si>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</si>
  <si>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</si>
  <si>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</si>
  <si>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</si>
  <si>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</si>
  <si>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</si>
  <si>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</si>
  <si>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</si>
  <si>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</si>
  <si>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</si>
  <si>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</si>
  <si>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</si>
  <si>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</si>
  <si>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</si>
  <si>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</si>
  <si>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</si>
  <si>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</si>
  <si>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</si>
  <si>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</si>
  <si>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</si>
  <si>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</si>
  <si>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</si>
  <si>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</si>
  <si>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</si>
  <si>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</si>
  <si>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</si>
  <si>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</si>
  <si>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</si>
  <si>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</si>
  <si>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</si>
  <si>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</si>
  <si>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</si>
  <si>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</si>
  <si>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</si>
  <si>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</si>
  <si>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</si>
  <si>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</si>
  <si>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</si>
  <si>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</si>
  <si>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</si>
  <si>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</si>
  <si>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</si>
  <si>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</si>
  <si>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</si>
  <si>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</si>
  <si>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</si>
  <si>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</si>
  <si>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</si>
  <si>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</si>
  <si>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</si>
  <si>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</si>
  <si>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</si>
  <si>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</si>
  <si>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</si>
  <si>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</si>
  <si>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</si>
  <si>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</si>
  <si>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</si>
  <si>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</si>
  <si>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</si>
  <si>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</si>
  <si>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</si>
  <si>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</si>
  <si>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</si>
  <si>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</si>
  <si>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</si>
  <si>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</si>
  <si>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</si>
  <si>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</si>
  <si>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</si>
  <si>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</si>
  <si>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</si>
  <si>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</si>
  <si>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</si>
  <si>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</si>
  <si>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</si>
  <si>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</si>
  <si>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</si>
  <si>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</si>
  <si>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</si>
  <si>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</si>
  <si>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</si>
  <si>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</si>
  <si>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</si>
  <si>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</si>
  <si>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</si>
  <si>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</si>
  <si>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</si>
  <si>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</si>
  <si>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</si>
  <si>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</si>
  <si>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</si>
  <si>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</si>
  <si>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</si>
  <si>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</si>
  <si>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</si>
  <si>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</si>
  <si>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</si>
  <si>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</si>
  <si>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</si>
  <si>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</si>
  <si>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</si>
  <si>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</si>
  <si>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</si>
  <si>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</si>
  <si>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</si>
  <si>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</si>
  <si>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</si>
  <si>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</si>
  <si>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</si>
  <si>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</si>
  <si>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</si>
  <si>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</si>
  <si>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</si>
  <si>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</si>
  <si>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</si>
  <si>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</si>
  <si>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</si>
  <si>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</si>
  <si>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</si>
  <si>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</si>
  <si>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</si>
  <si>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</si>
  <si>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</si>
  <si>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</si>
  <si>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</si>
  <si>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</si>
  <si>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</si>
  <si>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</si>
  <si>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</si>
  <si>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</si>
  <si>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</si>
  <si>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</si>
  <si>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</si>
  <si>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</si>
  <si>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</si>
  <si>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</si>
  <si>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</si>
  <si>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</si>
  <si>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</si>
  <si>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</si>
  <si>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</si>
  <si>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</si>
  <si>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</si>
  <si>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</si>
  <si>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</si>
  <si>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</si>
  <si>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</si>
  <si>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</si>
  <si>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</si>
  <si>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</si>
  <si>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</si>
  <si>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</si>
  <si>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</si>
  <si>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</si>
  <si>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</si>
  <si>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</si>
  <si>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</si>
  <si>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</si>
  <si>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</si>
  <si>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</si>
  <si>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</si>
  <si>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</si>
  <si>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</si>
  <si>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</si>
  <si>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</si>
  <si>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</si>
  <si>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</si>
  <si>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</si>
  <si>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</si>
  <si>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</si>
  <si>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</si>
  <si>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</si>
  <si>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</si>
  <si>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</si>
  <si>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</si>
  <si>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</si>
  <si>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</si>
  <si>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</si>
  <si>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</si>
  <si>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</si>
  <si>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</si>
  <si>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</si>
  <si>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</si>
  <si>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</si>
  <si>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</si>
  <si>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</si>
  <si>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</si>
  <si>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</si>
  <si>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</si>
  <si>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</si>
  <si>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</si>
  <si>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</si>
  <si>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</si>
  <si>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</si>
  <si>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</si>
  <si>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</si>
  <si>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</si>
  <si>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</si>
  <si>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</si>
  <si>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</si>
  <si>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</si>
  <si>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</si>
  <si>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</si>
  <si>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</si>
  <si>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</si>
  <si>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</si>
  <si>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</si>
  <si>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</si>
  <si>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</si>
  <si>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</si>
  <si>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</si>
  <si>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</si>
  <si>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</si>
  <si>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</si>
  <si>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</si>
  <si>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</si>
  <si>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</si>
  <si>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</si>
  <si>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</si>
  <si>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</si>
  <si>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</si>
  <si>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</si>
  <si>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</si>
  <si>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</si>
  <si>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</si>
  <si>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</si>
  <si>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</si>
  <si>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</si>
  <si>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</si>
  <si>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</si>
  <si>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</si>
  <si>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</si>
  <si>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</si>
  <si>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</si>
  <si>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</si>
  <si>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</si>
  <si>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</si>
  <si>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</si>
  <si>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</si>
  <si>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</si>
  <si>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</si>
  <si>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</si>
  <si>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</si>
  <si>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</si>
  <si>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</si>
  <si>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</si>
  <si>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</si>
  <si>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</si>
  <si>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</si>
  <si>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</si>
  <si>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</si>
  <si>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</si>
  <si>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</si>
  <si>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</si>
  <si>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</si>
  <si>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</si>
  <si>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</si>
  <si>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</si>
  <si>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</si>
  <si>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</si>
  <si>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</si>
  <si>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</si>
  <si>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</si>
  <si>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</si>
  <si>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</si>
  <si>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</si>
  <si>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</si>
  <si>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</si>
  <si>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</si>
  <si>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</si>
  <si>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</si>
  <si>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</si>
  <si>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</si>
  <si>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</si>
  <si>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</si>
  <si>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</si>
  <si>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</si>
  <si>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</si>
  <si>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</si>
  <si>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</si>
  <si>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</si>
  <si>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</si>
  <si>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</si>
  <si>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</si>
  <si>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</si>
  <si>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</si>
  <si>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</si>
  <si>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</si>
  <si>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</si>
  <si>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</si>
  <si>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</si>
  <si>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</si>
  <si>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</si>
  <si>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</si>
  <si>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</si>
  <si>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</si>
  <si>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</si>
  <si>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</si>
  <si>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</si>
  <si>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</si>
  <si>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</si>
  <si>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</si>
  <si>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</si>
  <si>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</si>
  <si>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</si>
  <si>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</si>
  <si>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</si>
  <si>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</si>
  <si>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</si>
  <si>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</si>
  <si>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</si>
  <si>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</si>
  <si>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</si>
  <si>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</si>
  <si>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</si>
  <si>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</si>
  <si>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</si>
  <si>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</si>
  <si>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</si>
  <si>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</si>
  <si>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</si>
  <si>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</si>
  <si>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</si>
  <si>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</si>
  <si>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</si>
  <si>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</si>
  <si>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</si>
  <si>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</si>
  <si>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</si>
  <si>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</si>
  <si>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</si>
  <si>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</si>
  <si>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</si>
  <si>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</si>
  <si>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</si>
  <si>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</si>
  <si>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</si>
  <si>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</si>
  <si>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</si>
  <si>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</si>
  <si>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</si>
  <si>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</si>
  <si>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</si>
  <si>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</si>
  <si>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</si>
  <si>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</si>
  <si>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</si>
  <si>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</si>
  <si>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</si>
  <si>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</si>
  <si>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</si>
  <si>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</si>
  <si>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</si>
  <si>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</si>
  <si>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</si>
  <si>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</si>
  <si>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</si>
  <si>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</si>
  <si>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</si>
  <si>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</si>
  <si>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</si>
  <si>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</si>
  <si>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</si>
  <si>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</si>
  <si>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</si>
  <si>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</si>
  <si>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</si>
  <si>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</si>
  <si>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</si>
  <si>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</si>
  <si>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</si>
  <si>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</si>
  <si>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</si>
  <si>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</si>
  <si>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</si>
  <si>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</si>
  <si>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</si>
  <si>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</si>
  <si>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</si>
  <si>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</si>
  <si>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</si>
  <si>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</si>
  <si>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</si>
  <si>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</si>
  <si>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</si>
  <si>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</si>
  <si>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</si>
  <si>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</si>
  <si>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</si>
  <si>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</si>
  <si>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</si>
  <si>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</si>
  <si>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</si>
  <si>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</si>
  <si>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</si>
  <si>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</si>
  <si>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</si>
  <si>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</si>
  <si>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</si>
  <si>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</si>
  <si>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</si>
  <si>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</si>
  <si>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</si>
  <si>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</si>
  <si>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</si>
  <si>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</si>
  <si>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</si>
  <si>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</si>
  <si>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</si>
  <si>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</si>
  <si>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</si>
  <si>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</si>
  <si>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</si>
  <si>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</si>
  <si>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</si>
  <si>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</si>
  <si>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</si>
  <si>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</si>
  <si>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</si>
  <si>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</si>
  <si>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</si>
  <si>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</si>
  <si>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</si>
  <si>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</si>
  <si>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</si>
  <si>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</si>
  <si>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</si>
  <si>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</si>
  <si>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</si>
  <si>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</si>
  <si>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</si>
  <si>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</si>
  <si>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</si>
  <si>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</si>
  <si>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</si>
  <si>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</si>
  <si>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</si>
  <si>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</si>
  <si>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</si>
  <si>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</si>
  <si>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</si>
  <si>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</si>
  <si>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</si>
  <si>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</si>
  <si>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</si>
  <si>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</si>
  <si>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</si>
  <si>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</si>
  <si>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</si>
  <si>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</si>
  <si>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</si>
  <si>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</si>
  <si>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</si>
  <si>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</si>
  <si>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</si>
  <si>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</si>
  <si>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</si>
  <si>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</si>
  <si>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</si>
  <si>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</si>
  <si>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</si>
  <si>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</si>
  <si>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</si>
  <si>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</si>
  <si>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</si>
  <si>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</si>
  <si>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</si>
  <si>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</si>
  <si>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</si>
  <si>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</si>
  <si>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</si>
  <si>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</si>
  <si>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</si>
  <si>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</si>
  <si>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</si>
  <si>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</si>
  <si>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</si>
  <si>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</si>
  <si>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</si>
  <si>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</si>
  <si>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</si>
  <si>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</si>
  <si>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</si>
  <si>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</si>
  <si>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</si>
  <si>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</si>
  <si>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</si>
  <si>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</si>
  <si>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</si>
  <si>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</si>
  <si>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</si>
  <si>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</si>
  <si>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</si>
  <si>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</si>
  <si>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</si>
  <si>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</si>
  <si>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</si>
  <si>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</si>
  <si>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</si>
  <si>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</si>
  <si>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</si>
  <si>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</si>
  <si>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</si>
  <si>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</si>
  <si>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</si>
  <si>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</si>
  <si>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</si>
  <si>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</si>
  <si>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</si>
  <si>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</si>
  <si>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</si>
  <si>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</si>
  <si>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</si>
  <si>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</si>
  <si>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</si>
  <si>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</si>
  <si>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</si>
  <si>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</si>
  <si>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</si>
  <si>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</si>
  <si>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</si>
  <si>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</si>
  <si>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</si>
  <si>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</si>
  <si>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</si>
  <si>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</si>
  <si>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</si>
  <si>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</si>
  <si>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</si>
  <si>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</si>
  <si>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</si>
  <si>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</si>
  <si>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</si>
  <si>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</si>
  <si>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</si>
  <si>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</si>
  <si>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</si>
  <si>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</si>
  <si>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</si>
  <si>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</si>
  <si>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</si>
  <si>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</si>
  <si>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</si>
  <si>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</si>
  <si>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</si>
  <si>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</si>
  <si>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</si>
  <si>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</si>
  <si>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</si>
  <si>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</si>
  <si>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</si>
  <si>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</si>
  <si>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</si>
  <si>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</si>
  <si>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</si>
  <si>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</si>
  <si>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</si>
  <si>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</si>
  <si>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</si>
  <si>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</si>
  <si>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</si>
  <si>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</si>
  <si>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</si>
  <si>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</si>
  <si>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</si>
  <si>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</si>
  <si>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</si>
  <si>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</si>
  <si>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</si>
  <si>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</si>
  <si>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</si>
  <si>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</si>
  <si>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</si>
  <si>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</si>
  <si>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</si>
  <si>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</si>
  <si>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</si>
  <si>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</si>
  <si>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</si>
  <si>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</si>
  <si>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</si>
  <si>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</si>
  <si>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</si>
  <si>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</si>
  <si>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</si>
  <si>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</si>
  <si>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</si>
  <si>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</si>
  <si>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</si>
  <si>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</si>
  <si>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</si>
  <si>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</si>
  <si>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</si>
  <si>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</si>
  <si>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</si>
  <si>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</si>
  <si>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</si>
  <si>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</si>
  <si>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</si>
  <si>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</si>
  <si>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</si>
  <si>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</si>
  <si>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</si>
  <si>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</si>
  <si>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</si>
  <si>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</si>
  <si>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</si>
  <si>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</si>
  <si>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</si>
  <si>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</si>
  <si>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</si>
  <si>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</si>
  <si>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</si>
  <si>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</si>
  <si>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</si>
  <si>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</si>
  <si>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</si>
  <si>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</si>
  <si>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</si>
  <si>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</si>
  <si>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</si>
  <si>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</si>
  <si>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</si>
  <si>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</si>
  <si>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</si>
  <si>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</si>
  <si>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</si>
  <si>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</si>
  <si>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</si>
  <si>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</si>
  <si>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</si>
  <si>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</si>
  <si>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</si>
  <si>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</si>
  <si>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</si>
  <si>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</si>
  <si>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</si>
  <si>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</si>
  <si>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</si>
  <si>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</si>
  <si>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</si>
  <si>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</si>
  <si>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</si>
  <si>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</si>
  <si>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</si>
  <si>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</si>
  <si>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</si>
  <si>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</si>
  <si>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</si>
  <si>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</si>
  <si>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</si>
  <si>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</si>
  <si>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</si>
  <si>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</si>
  <si>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</si>
  <si>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</si>
  <si>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</si>
  <si>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</si>
  <si>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</si>
  <si>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</si>
  <si>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</si>
  <si>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</si>
  <si>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</si>
  <si>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</si>
  <si>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</si>
  <si>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</si>
  <si>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</si>
  <si>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</si>
  <si>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</si>
  <si>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</si>
  <si>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</si>
  <si>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</si>
  <si>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</si>
  <si>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</si>
  <si>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</si>
  <si>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</si>
  <si>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</si>
  <si>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</si>
  <si>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</si>
  <si>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</si>
  <si>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</si>
  <si>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</si>
  <si>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</si>
  <si>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</si>
  <si>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</si>
  <si>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</si>
  <si>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</si>
  <si>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</si>
  <si>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</si>
  <si>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</si>
  <si>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</si>
  <si>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</si>
  <si>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</si>
  <si>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</si>
  <si>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</si>
  <si>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</si>
  <si>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</si>
  <si>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</si>
  <si>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</si>
  <si>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</si>
  <si>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</si>
  <si>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</si>
  <si>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</si>
  <si>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</si>
  <si>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</si>
  <si>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</si>
  <si>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</si>
  <si>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</si>
  <si>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</si>
  <si>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</si>
  <si>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</si>
  <si>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</si>
  <si>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</si>
  <si>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</si>
  <si>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</si>
  <si>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</si>
  <si>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</si>
  <si>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</si>
  <si>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</si>
  <si>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</si>
  <si>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</si>
  <si>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</si>
  <si>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</si>
  <si>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</si>
  <si>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</si>
  <si>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</si>
  <si>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</si>
  <si>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</si>
  <si>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</si>
  <si>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</si>
  <si>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</si>
  <si>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</si>
  <si>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</si>
  <si>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</si>
  <si>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</si>
  <si>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</si>
  <si>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</si>
  <si>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</si>
  <si>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</si>
  <si>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</si>
  <si>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</si>
  <si>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</si>
  <si>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</si>
  <si>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</si>
  <si>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</si>
  <si>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</si>
  <si>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</si>
  <si>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</si>
  <si>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</si>
  <si>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</si>
  <si>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</si>
  <si>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</si>
  <si>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</si>
  <si>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</si>
  <si>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</si>
  <si>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</si>
  <si>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</si>
  <si>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</si>
  <si>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</si>
  <si>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</si>
  <si>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</si>
  <si>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</si>
  <si>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</si>
  <si>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</si>
  <si>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</si>
  <si>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</si>
  <si>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</si>
  <si>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</si>
  <si>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</si>
  <si>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</si>
  <si>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</si>
  <si>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</si>
  <si>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</si>
  <si>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</si>
  <si>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</si>
  <si>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</si>
  <si>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</si>
  <si>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</si>
  <si>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</si>
  <si>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</si>
  <si>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</si>
  <si>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</si>
  <si>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</si>
  <si>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</si>
  <si>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</si>
  <si>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</si>
  <si>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</si>
  <si>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</si>
  <si>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</si>
  <si>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</si>
  <si>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</si>
  <si>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</si>
  <si>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</si>
  <si>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</si>
  <si>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</si>
  <si>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</si>
  <si>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</si>
  <si>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</si>
  <si>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</si>
  <si>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</si>
  <si>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</si>
  <si>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</si>
  <si>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</si>
  <si>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</si>
  <si>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</si>
  <si>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</si>
  <si>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</si>
  <si>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</si>
  <si>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</si>
  <si>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</si>
  <si>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</si>
  <si>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</si>
  <si>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</si>
  <si>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</si>
  <si>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</si>
  <si>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</si>
  <si>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</si>
  <si>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</si>
  <si>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</si>
  <si>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</si>
  <si>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</si>
  <si>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</si>
  <si>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</si>
  <si>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</si>
  <si>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</si>
  <si>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</si>
  <si>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</si>
  <si>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</si>
  <si>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</si>
  <si>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</si>
  <si>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</si>
  <si>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</si>
  <si>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</si>
  <si>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</si>
  <si>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</si>
  <si>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</si>
  <si>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</si>
  <si>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</si>
  <si>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</si>
  <si>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</si>
  <si>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</si>
  <si>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</si>
  <si>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</si>
  <si>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</si>
  <si>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</si>
  <si>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</si>
  <si>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</si>
  <si>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</si>
  <si>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</si>
  <si>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</si>
  <si>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</si>
  <si>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</si>
  <si>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</si>
  <si>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</si>
  <si>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</si>
  <si>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</si>
  <si>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</si>
  <si>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</si>
  <si>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</si>
  <si>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</si>
  <si>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</si>
  <si>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</si>
  <si>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</si>
  <si>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</si>
  <si>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</si>
  <si>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</si>
  <si>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</si>
  <si>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</si>
  <si>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</si>
  <si>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</si>
  <si>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</si>
  <si>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</si>
  <si>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</si>
  <si>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</si>
  <si>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</si>
  <si>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</si>
  <si>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</si>
  <si>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</si>
  <si>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</si>
  <si>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</si>
  <si>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</si>
  <si>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</si>
  <si>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</si>
  <si>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</si>
  <si>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</si>
  <si>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</si>
  <si>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</si>
  <si>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</si>
  <si>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</si>
  <si>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</si>
  <si>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</si>
  <si>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</si>
  <si>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</si>
  <si>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</si>
  <si>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</si>
  <si>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</si>
  <si>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</si>
  <si>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</si>
  <si>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</si>
  <si>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</si>
  <si>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</si>
  <si>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</si>
  <si>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</si>
  <si>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</si>
  <si>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</si>
  <si>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</si>
  <si>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</si>
  <si>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</si>
  <si>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</si>
  <si>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</si>
  <si>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</si>
  <si>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</si>
  <si>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</si>
  <si>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</si>
  <si>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</si>
  <si>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</si>
  <si>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</si>
  <si>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</si>
  <si>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</si>
  <si>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</si>
  <si>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</si>
  <si>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</si>
  <si>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</si>
  <si>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</si>
  <si>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</si>
  <si>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</si>
  <si>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</si>
  <si>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</si>
  <si>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</si>
  <si>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</si>
  <si>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</si>
  <si>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</si>
  <si>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</si>
  <si>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</si>
  <si>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</si>
  <si>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</si>
  <si>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</si>
  <si>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</si>
  <si>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</si>
  <si>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</si>
  <si>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</si>
  <si>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</si>
  <si>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</si>
  <si>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</si>
  <si>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</si>
  <si>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</si>
  <si>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</si>
  <si>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</si>
  <si>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</si>
  <si>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</si>
  <si>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</si>
  <si>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</si>
  <si>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</si>
  <si>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</si>
  <si>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</si>
  <si>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</si>
  <si>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</si>
  <si>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</si>
  <si>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</si>
  <si>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</si>
  <si>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</si>
  <si>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</si>
  <si>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</si>
  <si>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</si>
  <si>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</si>
  <si>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</si>
  <si>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</si>
  <si>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</si>
  <si>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</si>
  <si>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</si>
  <si>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</si>
  <si>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</si>
  <si>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</si>
  <si>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</si>
  <si>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</si>
  <si>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</si>
  <si>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</si>
  <si>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</si>
  <si>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</si>
  <si>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</si>
  <si>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</si>
  <si>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</si>
  <si>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</si>
  <si>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</si>
  <si>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</si>
  <si>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</si>
  <si>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</si>
  <si>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</si>
  <si>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</si>
  <si>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</si>
  <si>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</si>
  <si>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</si>
  <si>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</si>
  <si>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</si>
  <si>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</si>
  <si>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</si>
  <si>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</si>
  <si>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</si>
  <si>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</si>
  <si>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</si>
  <si>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</si>
  <si>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</si>
  <si>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</si>
  <si>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</si>
  <si>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</si>
  <si>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</si>
  <si>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</si>
  <si>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</si>
  <si>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</si>
  <si>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</si>
  <si>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</si>
  <si>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</si>
  <si>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</si>
  <si>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</si>
  <si>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</si>
  <si>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</si>
  <si>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</si>
  <si>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</si>
  <si>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</si>
  <si>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</si>
  <si>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</si>
  <si>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</si>
  <si>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</si>
  <si>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</si>
  <si>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</si>
  <si>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</si>
  <si>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</si>
  <si>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</si>
  <si>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</si>
  <si>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</si>
  <si>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</si>
  <si>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</si>
  <si>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</si>
  <si>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</si>
  <si>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</si>
  <si>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</si>
  <si>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</si>
  <si>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</si>
  <si>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</si>
  <si>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</si>
  <si>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</si>
  <si>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</si>
  <si>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</si>
  <si>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</si>
  <si>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</si>
  <si>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</si>
  <si>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</si>
  <si>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</si>
  <si>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</si>
  <si>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</si>
  <si>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</si>
  <si>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</si>
  <si>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</si>
  <si>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</si>
  <si>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</si>
  <si>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</si>
  <si>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</si>
  <si>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</si>
  <si>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</si>
  <si>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</si>
  <si>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</si>
  <si>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</si>
  <si>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</si>
  <si>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</si>
  <si>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</si>
  <si>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</si>
  <si>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</si>
  <si>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</si>
  <si>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</si>
  <si>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</si>
  <si>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</si>
  <si>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</si>
  <si>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</si>
  <si>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</si>
  <si>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</si>
  <si>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</si>
  <si>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</si>
  <si>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</si>
  <si>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</si>
  <si>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</si>
  <si>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</si>
  <si>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</si>
  <si>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</si>
  <si>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</si>
  <si>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</si>
  <si>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</si>
  <si>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</si>
  <si>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</si>
  <si>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</si>
  <si>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</si>
  <si>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</si>
  <si>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</si>
  <si>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</si>
  <si>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</si>
  <si>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</si>
  <si>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</si>
  <si>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</si>
  <si>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</si>
  <si>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</si>
  <si>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</si>
  <si>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</si>
  <si>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</si>
  <si>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</si>
  <si>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</si>
  <si>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</si>
  <si>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</si>
  <si>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</si>
  <si>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</si>
  <si>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</si>
  <si>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</si>
  <si>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</si>
  <si>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</si>
  <si>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</si>
  <si>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</si>
  <si>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</si>
  <si>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</si>
  <si>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</si>
  <si>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</si>
  <si>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</si>
  <si>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</si>
  <si>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</si>
  <si>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</si>
  <si>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</si>
  <si>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</si>
  <si>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</si>
  <si>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</si>
  <si>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</si>
  <si>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</si>
  <si>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</si>
  <si>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</si>
  <si>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</si>
  <si>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</si>
  <si>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</si>
  <si>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</si>
  <si>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</si>
  <si>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</si>
  <si>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</si>
  <si>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</si>
  <si>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</si>
  <si>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</si>
  <si>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</si>
  <si>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</si>
  <si>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</si>
  <si>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</si>
  <si>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</si>
  <si>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</si>
  <si>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</si>
  <si>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</si>
  <si>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</si>
  <si>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</si>
  <si>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</si>
  <si>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</si>
  <si>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</si>
  <si>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</si>
  <si>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</si>
  <si>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</si>
  <si>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</si>
  <si>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</si>
  <si>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</si>
  <si>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</si>
  <si>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</si>
  <si>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</si>
  <si>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</si>
  <si>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</si>
  <si>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</si>
  <si>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</si>
  <si>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</si>
  <si>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</si>
  <si>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</si>
  <si>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</si>
  <si>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</si>
  <si>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</si>
  <si>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</si>
  <si>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</si>
  <si>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</si>
  <si>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</si>
  <si>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</si>
  <si>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</si>
  <si>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</si>
  <si>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</si>
  <si>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</si>
  <si>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</si>
  <si>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</si>
  <si>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</si>
  <si>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</si>
  <si>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</si>
  <si>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</si>
  <si>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</si>
  <si>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</si>
  <si>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</si>
  <si>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</si>
  <si>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</si>
  <si>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</si>
  <si>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</si>
  <si>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</si>
  <si>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</si>
  <si>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</si>
  <si>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</si>
  <si>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</si>
  <si>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</si>
  <si>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</si>
  <si>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</si>
  <si>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</si>
  <si>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</si>
  <si>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</si>
  <si>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</si>
  <si>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</si>
  <si>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</si>
  <si>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</si>
  <si>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</si>
  <si>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</si>
  <si>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</si>
  <si>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</si>
  <si>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</si>
  <si>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</si>
  <si>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</si>
  <si>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</si>
  <si>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</si>
  <si>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</si>
  <si>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</si>
  <si>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</si>
  <si>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</si>
  <si>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</si>
  <si>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</si>
  <si>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</si>
  <si>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</si>
  <si>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</si>
  <si>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</si>
  <si>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</si>
  <si>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</si>
  <si>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</si>
  <si>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</si>
  <si>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</si>
  <si>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</si>
  <si>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</si>
  <si>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</si>
  <si>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</si>
  <si>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</si>
  <si>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</si>
  <si>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</si>
  <si>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</si>
  <si>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</si>
  <si>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</si>
  <si>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</si>
  <si>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</si>
  <si>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</si>
  <si>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</si>
  <si>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</si>
  <si>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</si>
  <si>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</si>
  <si>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</si>
  <si>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</si>
  <si>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</si>
  <si>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</si>
  <si>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</si>
  <si>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</si>
  <si>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</si>
  <si>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</si>
  <si>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</si>
  <si>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</si>
  <si>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</si>
  <si>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</si>
  <si>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</si>
  <si>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</si>
  <si>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</si>
  <si>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</si>
  <si>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</si>
  <si>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</si>
  <si>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</si>
  <si>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</si>
  <si>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</si>
  <si>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</si>
  <si>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</si>
  <si>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</si>
  <si>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</si>
  <si>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</si>
  <si>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</si>
  <si>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</si>
  <si>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</si>
  <si>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</si>
  <si>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</si>
  <si>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</si>
  <si>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</si>
  <si>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</si>
  <si>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</si>
  <si>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</si>
  <si>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</si>
  <si>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</si>
  <si>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</si>
  <si>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</si>
  <si>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</si>
  <si>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</si>
  <si>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</si>
  <si>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</si>
  <si>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</si>
  <si>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</si>
  <si>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</si>
  <si>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</si>
  <si>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</si>
  <si>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</si>
  <si>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</si>
  <si>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</si>
  <si>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</si>
  <si>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</si>
  <si>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</si>
  <si>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</si>
  <si>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</si>
  <si>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</si>
  <si>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</si>
  <si>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</si>
  <si>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</si>
  <si>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</si>
  <si>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</si>
  <si>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</si>
  <si>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</si>
  <si>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</si>
  <si>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</si>
  <si>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</si>
  <si>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</si>
  <si>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</si>
  <si>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</si>
  <si>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</si>
  <si>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</si>
  <si>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</si>
  <si>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</si>
  <si>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</si>
  <si>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</si>
  <si>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</si>
  <si>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</si>
  <si>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</si>
  <si>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</si>
  <si>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</si>
  <si>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</si>
  <si>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</si>
  <si>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</si>
  <si>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</si>
  <si>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</si>
  <si>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</si>
  <si>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</si>
  <si>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</si>
  <si>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</si>
  <si>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</si>
  <si>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</si>
  <si>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</si>
  <si>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</si>
  <si>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</si>
  <si>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</si>
  <si>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</si>
  <si>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</si>
  <si>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</si>
  <si>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</si>
  <si>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</si>
  <si>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</si>
  <si>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</si>
  <si>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</si>
  <si>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</si>
  <si>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</si>
  <si>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</si>
  <si>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</si>
  <si>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</si>
  <si>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</si>
  <si>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</si>
  <si>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</si>
  <si>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</si>
  <si>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</si>
  <si>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</si>
  <si>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</si>
  <si>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</si>
  <si>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</si>
  <si>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</si>
  <si>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</si>
  <si>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</si>
  <si>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</si>
  <si>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</si>
  <si>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</si>
  <si>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</si>
  <si>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</si>
  <si>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</si>
  <si>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</si>
  <si>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</si>
  <si>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</si>
  <si>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</si>
  <si>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</si>
  <si>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</si>
  <si>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</si>
  <si>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</si>
  <si>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</si>
  <si>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</si>
  <si>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</si>
  <si>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</si>
  <si>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</si>
  <si>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</si>
  <si>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</si>
  <si>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</si>
  <si>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</si>
  <si>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</si>
  <si>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</si>
  <si>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</si>
  <si>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</si>
  <si>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</si>
  <si>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</si>
  <si>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</si>
  <si>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</si>
  <si>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</si>
  <si>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</si>
  <si>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</si>
  <si>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</si>
  <si>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</si>
  <si>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</si>
  <si>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</si>
  <si>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</si>
  <si>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</si>
  <si>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</si>
  <si>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</si>
  <si>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</si>
  <si>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</si>
  <si>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</si>
  <si>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</si>
  <si>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</si>
  <si>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</si>
  <si>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</si>
  <si>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</si>
  <si>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</si>
  <si>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</si>
  <si>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</si>
  <si>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</si>
  <si>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</si>
  <si>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</si>
  <si>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</si>
  <si>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</si>
  <si>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</si>
  <si>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</si>
  <si>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</si>
  <si>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</si>
  <si>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</si>
  <si>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</si>
  <si>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</si>
  <si>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</si>
  <si>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</si>
  <si>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</si>
  <si>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</si>
  <si>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</si>
  <si>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</si>
  <si>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</si>
  <si>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</si>
  <si>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</si>
  <si>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</si>
  <si>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</si>
  <si>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</si>
  <si>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</si>
  <si>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</si>
  <si>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</si>
  <si>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</si>
  <si>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</si>
  <si>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</si>
  <si>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</si>
  <si>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</si>
  <si>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</si>
  <si>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</si>
  <si>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</si>
  <si>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</si>
  <si>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</si>
  <si>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</si>
  <si>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</si>
  <si>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</si>
  <si>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</si>
  <si>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</si>
  <si>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</si>
  <si>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</si>
  <si>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</si>
  <si>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</si>
  <si>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</si>
  <si>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</si>
  <si>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</si>
  <si>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</si>
  <si>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</si>
  <si>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</si>
  <si>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</si>
  <si>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</si>
  <si>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</si>
  <si>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</si>
  <si>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</si>
  <si>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</si>
  <si>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</si>
  <si>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</si>
  <si>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</si>
  <si>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</si>
  <si>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</si>
  <si>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</si>
  <si>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</si>
  <si>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</si>
  <si>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</si>
  <si>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</si>
  <si>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</si>
  <si>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</si>
  <si>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</si>
  <si>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</si>
  <si>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</si>
  <si>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</si>
  <si>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</si>
  <si>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</si>
  <si>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</si>
  <si>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</si>
  <si>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</si>
  <si>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</si>
  <si>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</si>
  <si>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</si>
  <si>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</si>
  <si>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</si>
  <si>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</si>
  <si>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</si>
  <si>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</si>
  <si>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</si>
  <si>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</si>
  <si>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</si>
  <si>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</si>
  <si>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</si>
  <si>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</si>
  <si>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</si>
  <si>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</si>
  <si>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</si>
  <si>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</si>
  <si>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</si>
  <si>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</si>
  <si>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</si>
  <si>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</si>
  <si>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</si>
  <si>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</si>
  <si>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</si>
  <si>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</si>
  <si>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</si>
  <si>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</si>
  <si>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</si>
  <si>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</si>
  <si>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</si>
  <si>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</si>
  <si>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</si>
  <si>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</si>
  <si>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</si>
  <si>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</si>
  <si>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</si>
  <si>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</si>
  <si>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</si>
  <si>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</si>
  <si>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</si>
  <si>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</si>
  <si>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</si>
  <si>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</si>
  <si>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</si>
  <si>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</si>
  <si>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</si>
  <si>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</si>
  <si>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</si>
  <si>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</si>
  <si>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</si>
  <si>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</si>
  <si>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</si>
  <si>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</si>
  <si>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</si>
  <si>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</si>
  <si>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</si>
  <si>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</si>
  <si>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</si>
  <si>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</si>
  <si>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</si>
  <si>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</si>
  <si>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</si>
  <si>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</si>
  <si>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</si>
  <si>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</si>
  <si>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</si>
  <si>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</si>
  <si>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</si>
  <si>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</si>
  <si>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</si>
  <si>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</si>
  <si>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</si>
  <si>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</si>
  <si>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</si>
  <si>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</si>
  <si>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</si>
  <si>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</si>
  <si>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</si>
  <si>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</si>
  <si>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</si>
  <si>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</si>
  <si>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</si>
  <si>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</si>
  <si>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</si>
  <si>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</si>
  <si>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</si>
  <si>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</si>
  <si>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</si>
  <si>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</si>
  <si>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</si>
  <si>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</si>
  <si>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</si>
  <si>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</si>
  <si>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</si>
  <si>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</si>
  <si>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</si>
  <si>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</si>
  <si>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</si>
  <si>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</si>
  <si>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</si>
  <si>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</si>
  <si>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</si>
  <si>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</si>
  <si>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</si>
  <si>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</si>
  <si>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</si>
  <si>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</si>
  <si>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</si>
  <si>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</si>
  <si>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</si>
  <si>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</si>
  <si>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</si>
  <si>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</si>
  <si>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</si>
  <si>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</si>
  <si>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</si>
  <si>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</si>
  <si>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</si>
  <si>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</si>
  <si>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</si>
  <si>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</si>
  <si>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</si>
  <si>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</si>
  <si>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</si>
  <si>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</si>
  <si>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</si>
  <si>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</si>
  <si>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</si>
  <si>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</si>
  <si>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</si>
  <si>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</si>
  <si>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</si>
  <si>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</si>
  <si>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</si>
  <si>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</si>
  <si>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</si>
  <si>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</si>
  <si>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</si>
  <si>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</si>
  <si>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</si>
  <si>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</si>
  <si>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</si>
  <si>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</si>
  <si>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</si>
  <si>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</si>
  <si>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</si>
  <si>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</si>
  <si>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</si>
  <si>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</si>
  <si>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</si>
  <si>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</si>
  <si>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</si>
  <si>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</si>
  <si>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</si>
  <si>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</si>
  <si>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</si>
  <si>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</si>
  <si>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</si>
  <si>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</si>
  <si>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</si>
  <si>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</si>
  <si>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</si>
  <si>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</si>
  <si>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</si>
  <si>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</si>
  <si>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</si>
  <si>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</si>
  <si>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</si>
  <si>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</si>
  <si>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</si>
  <si>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</si>
  <si>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</si>
  <si>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</si>
  <si>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</si>
  <si>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</si>
  <si>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</si>
  <si>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</si>
  <si>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</si>
  <si>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</si>
  <si>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</si>
  <si>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</si>
  <si>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</si>
  <si>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</si>
  <si>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</si>
  <si>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</si>
  <si>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</si>
  <si>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</si>
  <si>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</si>
  <si>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</si>
  <si>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</si>
  <si>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</si>
  <si>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</si>
  <si>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</si>
  <si>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</si>
  <si>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</si>
  <si>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</si>
  <si>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</si>
  <si>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</si>
  <si>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</si>
  <si>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</si>
  <si>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</si>
  <si>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</si>
  <si>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</si>
  <si>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</si>
  <si>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</si>
  <si>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</si>
  <si>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</si>
  <si>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</si>
  <si>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</si>
  <si>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</si>
  <si>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</si>
  <si>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</si>
  <si>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</si>
  <si>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</si>
  <si>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</si>
  <si>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</si>
  <si>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</si>
  <si>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</si>
  <si>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</si>
  <si>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</si>
  <si>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</si>
  <si>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</si>
  <si>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</si>
  <si>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</si>
  <si>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</si>
  <si>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</si>
  <si>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</si>
  <si>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</si>
  <si>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</si>
  <si>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</si>
  <si>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</si>
  <si>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</si>
  <si>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</si>
  <si>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</si>
  <si>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</si>
  <si>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</si>
  <si>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</si>
  <si>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</si>
  <si>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</si>
  <si>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</si>
  <si>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</si>
  <si>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</si>
  <si>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</si>
  <si>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</si>
  <si>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</si>
  <si>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</si>
  <si>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</si>
  <si>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</si>
  <si>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</si>
  <si>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</si>
  <si>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</si>
  <si>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</si>
  <si>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</si>
  <si>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</si>
  <si>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</si>
  <si>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</si>
  <si>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</si>
  <si>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</si>
  <si>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</si>
  <si>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</si>
  <si>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</si>
  <si>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</si>
  <si>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</si>
  <si>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</si>
  <si>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</si>
  <si>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</si>
  <si>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</si>
  <si>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</si>
  <si>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</si>
  <si>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</si>
  <si>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</si>
  <si>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</si>
  <si>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</si>
  <si>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</si>
  <si>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</si>
  <si>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</si>
  <si>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</si>
  <si>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</si>
  <si>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</si>
  <si>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</si>
  <si>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</si>
  <si>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</si>
  <si>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</si>
  <si>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</si>
  <si>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</si>
  <si>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</si>
  <si>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</si>
  <si>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</si>
  <si>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</si>
  <si>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</si>
  <si>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</si>
  <si>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</si>
  <si>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</si>
  <si>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</si>
  <si>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</si>
  <si>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</si>
  <si>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</si>
  <si>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</si>
  <si>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</si>
  <si>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</si>
  <si>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</si>
  <si>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</si>
  <si>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</si>
  <si>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</si>
  <si>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</si>
  <si>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</si>
  <si>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</si>
  <si>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</si>
  <si>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</si>
  <si>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</si>
  <si>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</si>
  <si>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</si>
  <si>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</si>
  <si>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</si>
  <si>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</si>
  <si>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</si>
  <si>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</si>
  <si>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</si>
  <si>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</si>
  <si>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</si>
  <si>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</si>
  <si>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</si>
  <si>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</si>
  <si>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</si>
  <si>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</si>
  <si>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</si>
  <si>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</si>
  <si>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</si>
  <si>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</si>
  <si>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</si>
  <si>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</si>
  <si>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</si>
  <si>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</si>
  <si>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</si>
  <si>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</si>
  <si>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</si>
  <si>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</si>
  <si>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</si>
  <si>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</si>
  <si>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</si>
  <si>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</si>
  <si>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</si>
  <si>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</si>
  <si>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</si>
  <si>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</si>
  <si>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</si>
  <si>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</si>
  <si>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</si>
  <si>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</si>
  <si>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</si>
  <si>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</si>
  <si>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</si>
  <si>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</si>
  <si>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</si>
  <si>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</si>
  <si>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</si>
  <si>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</si>
  <si>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</si>
  <si>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</si>
  <si>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</si>
  <si>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</si>
  <si>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</si>
  <si>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</si>
  <si>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</si>
  <si>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</si>
  <si>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</si>
  <si>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</si>
  <si>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</si>
  <si>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</si>
  <si>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</si>
  <si>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</si>
  <si>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</si>
  <si>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</si>
  <si>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</si>
  <si>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</si>
  <si>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</si>
  <si>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</si>
  <si>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</si>
  <si>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</si>
  <si>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</si>
  <si>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</si>
  <si>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</si>
  <si>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</si>
  <si>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</si>
  <si>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</si>
  <si>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</si>
  <si>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</si>
  <si>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</si>
  <si>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</si>
  <si>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</si>
  <si>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</si>
  <si>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</si>
  <si>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</si>
  <si>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</si>
  <si>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</si>
  <si>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</si>
  <si>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</si>
  <si>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</si>
  <si>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</si>
  <si>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</si>
  <si>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</si>
  <si>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</si>
  <si>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</si>
  <si>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</si>
  <si>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</si>
  <si>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</si>
  <si>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</si>
  <si>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</si>
  <si>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</si>
  <si>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</si>
  <si>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</si>
  <si>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</si>
  <si>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</si>
  <si>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</si>
  <si>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</si>
  <si>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</si>
  <si>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</si>
  <si>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</si>
  <si>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</si>
  <si>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</si>
  <si>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</si>
  <si>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</si>
  <si>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</si>
  <si>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</si>
  <si>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</si>
  <si>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</si>
  <si>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</si>
  <si>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</si>
  <si>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</si>
  <si>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</si>
  <si>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</si>
  <si>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</si>
  <si>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</si>
  <si>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</si>
  <si>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</si>
  <si>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</si>
  <si>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</si>
  <si>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</si>
  <si>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</si>
  <si>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</si>
  <si>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</si>
  <si>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</si>
  <si>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</si>
  <si>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</si>
  <si>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</si>
  <si>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</si>
  <si>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</si>
  <si>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</si>
  <si>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</si>
  <si>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</si>
  <si>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</si>
  <si>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</si>
  <si>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</si>
  <si>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</si>
  <si>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</si>
  <si>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</si>
  <si>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</si>
  <si>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</si>
  <si>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</si>
  <si>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</si>
  <si>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</si>
  <si>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</si>
  <si>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</si>
  <si>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</si>
  <si>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</si>
  <si>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</si>
  <si>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</si>
  <si>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</si>
  <si>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</si>
  <si>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</si>
  <si>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</si>
  <si>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</si>
  <si>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</si>
  <si>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</si>
  <si>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</si>
  <si>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</si>
  <si>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</si>
  <si>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</si>
  <si>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</si>
  <si>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</si>
  <si>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</si>
  <si>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</si>
  <si>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</si>
  <si>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</si>
  <si>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</si>
  <si>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</si>
  <si>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</si>
  <si>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</si>
  <si>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</si>
  <si>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</si>
  <si>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</si>
  <si>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</si>
  <si>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</si>
  <si>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</si>
  <si>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</si>
  <si>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</si>
  <si>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</si>
  <si>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</si>
  <si>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</si>
  <si>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</si>
  <si>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</si>
  <si>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</si>
  <si>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</si>
  <si>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</si>
  <si>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</si>
  <si>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</si>
  <si>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</si>
  <si>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</si>
  <si>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</si>
  <si>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</si>
  <si>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</si>
  <si>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</si>
  <si>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</si>
  <si>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</si>
  <si>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</si>
  <si>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</si>
  <si>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</si>
  <si>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</si>
  <si>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</si>
  <si>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</si>
  <si>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</si>
  <si>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</si>
  <si>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</si>
  <si>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</si>
  <si>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</si>
  <si>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</si>
  <si>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</si>
  <si>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</si>
  <si>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</si>
  <si>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</si>
  <si>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</si>
  <si>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</si>
  <si>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</si>
  <si>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</si>
  <si>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</si>
  <si>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</si>
  <si>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</si>
  <si>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</si>
  <si>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</si>
  <si>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</si>
  <si>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</si>
  <si>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</si>
  <si>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</si>
  <si>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</si>
  <si>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</si>
  <si>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</si>
  <si>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</si>
  <si>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</si>
  <si>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</si>
  <si>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</si>
  <si>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</si>
  <si>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</si>
  <si>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</si>
  <si>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</si>
  <si>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</si>
  <si>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</si>
  <si>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</si>
  <si>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</si>
  <si>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</si>
  <si>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</si>
  <si>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</si>
  <si>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</si>
  <si>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</si>
  <si>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</si>
  <si>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</si>
  <si>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</si>
  <si>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</si>
  <si>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</si>
  <si>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</si>
  <si>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</si>
  <si>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</si>
  <si>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</si>
  <si>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</si>
  <si>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</si>
  <si>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</si>
  <si>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</si>
  <si>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</si>
  <si>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</si>
  <si>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</si>
  <si>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</si>
  <si>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</si>
  <si>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</si>
  <si>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</si>
  <si>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</si>
  <si>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</si>
  <si>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</si>
  <si>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</si>
  <si>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</si>
  <si>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</si>
  <si>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</si>
  <si>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</si>
  <si>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</si>
  <si>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</si>
  <si>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</si>
  <si>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</si>
  <si>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</si>
  <si>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</si>
  <si>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</si>
  <si>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</si>
  <si>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</si>
  <si>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</si>
  <si>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</si>
  <si>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</si>
  <si>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</si>
  <si>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</si>
  <si>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</si>
  <si>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</si>
  <si>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</si>
  <si>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</si>
  <si>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</si>
  <si>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</si>
  <si>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</si>
  <si>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</si>
  <si>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</si>
  <si>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</si>
  <si>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</si>
  <si>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</si>
  <si>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</si>
  <si>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</si>
  <si>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</si>
  <si>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</si>
  <si>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</si>
  <si>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</si>
  <si>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</si>
  <si>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</si>
  <si>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</si>
  <si>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</si>
  <si>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</si>
  <si>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</si>
  <si>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</si>
  <si>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</si>
  <si>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</si>
  <si>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</si>
  <si>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</si>
  <si>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</si>
  <si>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</si>
  <si>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</si>
  <si>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</si>
  <si>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</si>
  <si>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</si>
  <si>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</si>
  <si>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</si>
  <si>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</si>
  <si>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</si>
  <si>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</si>
  <si>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</si>
  <si>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</si>
  <si>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</si>
  <si>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</si>
  <si>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</si>
  <si>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</si>
  <si>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</si>
  <si>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</si>
  <si>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</si>
  <si>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</si>
  <si>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</si>
  <si>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</si>
  <si>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</si>
  <si>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</si>
  <si>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</si>
  <si>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</si>
  <si>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</si>
  <si>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</si>
  <si>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</si>
  <si>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</si>
  <si>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</si>
  <si>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</si>
  <si>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</si>
  <si>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</si>
  <si>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</si>
  <si>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</si>
  <si>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</si>
  <si>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</si>
  <si>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</si>
  <si>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</si>
  <si>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</si>
  <si>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</si>
  <si>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</si>
  <si>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</si>
  <si>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</si>
  <si>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</si>
  <si>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</si>
  <si>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</si>
  <si>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</si>
  <si>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</si>
  <si>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</si>
  <si>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</si>
  <si>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</si>
  <si>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</si>
  <si>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</si>
  <si>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</si>
  <si>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</si>
  <si>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</si>
  <si>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</si>
  <si>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</si>
  <si>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</si>
  <si>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</si>
  <si>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</si>
  <si>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</si>
  <si>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</si>
  <si>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</si>
  <si>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</si>
  <si>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</si>
  <si>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</si>
  <si>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</si>
  <si>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</si>
  <si>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</si>
  <si>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</si>
  <si>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</si>
  <si>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</si>
  <si>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</si>
  <si>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</si>
  <si>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</si>
  <si>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</si>
  <si>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</si>
  <si>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</si>
  <si>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</si>
  <si>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</si>
  <si>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</si>
  <si>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</si>
  <si>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</si>
  <si>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</si>
  <si>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</si>
  <si>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</si>
  <si>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</si>
  <si>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</si>
  <si>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</si>
  <si>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</si>
  <si>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</si>
  <si>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</si>
  <si>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</si>
  <si>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</si>
  <si>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</si>
  <si>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</si>
  <si>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</si>
  <si>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</si>
  <si>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</si>
  <si>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</si>
  <si>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</si>
  <si>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</si>
  <si>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</si>
  <si>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</si>
  <si>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</si>
  <si>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</si>
  <si>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</si>
  <si>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</si>
  <si>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</si>
  <si>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</si>
  <si>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</si>
  <si>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</si>
  <si>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</si>
  <si>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</si>
  <si>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</si>
  <si>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</si>
  <si>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</si>
  <si>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</si>
  <si>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</si>
  <si>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</si>
  <si>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</si>
  <si>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</si>
  <si>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</si>
  <si>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</si>
  <si>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</si>
  <si>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</si>
  <si>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</si>
  <si>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</si>
  <si>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</si>
  <si>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</si>
  <si>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</si>
  <si>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</si>
  <si>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</si>
  <si>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</si>
  <si>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</si>
  <si>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</si>
  <si>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</si>
  <si>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</si>
  <si>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</si>
  <si>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</si>
  <si>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</si>
  <si>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</si>
  <si>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</si>
  <si>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</si>
  <si>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</si>
  <si>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</si>
  <si>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</si>
  <si>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</si>
  <si>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</si>
  <si>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</si>
  <si>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</si>
  <si>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</si>
  <si>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</si>
  <si>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</si>
  <si>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</si>
  <si>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</si>
  <si>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</si>
  <si>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</si>
  <si>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</si>
  <si>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</si>
  <si>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</si>
  <si>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</si>
  <si>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</si>
  <si>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</si>
  <si>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</si>
  <si>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</si>
  <si>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</si>
  <si>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</si>
  <si>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</si>
  <si>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</si>
  <si>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</si>
  <si>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</si>
  <si>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</si>
  <si>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</si>
  <si>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</si>
  <si>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</si>
  <si>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</si>
  <si>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</si>
  <si>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</si>
  <si>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</si>
  <si>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</si>
  <si>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</si>
  <si>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</si>
  <si>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</si>
  <si>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</si>
  <si>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</si>
  <si>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</si>
  <si>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</si>
  <si>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</si>
  <si>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</si>
  <si>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</si>
  <si>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</si>
  <si>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</si>
  <si>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</si>
  <si>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</si>
  <si>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</si>
  <si>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</si>
  <si>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</si>
  <si>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</si>
  <si>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</si>
  <si>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</si>
  <si>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</si>
  <si>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</si>
  <si>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</si>
  <si>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</si>
  <si>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</si>
  <si>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</si>
  <si>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</si>
  <si>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</si>
  <si>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</si>
  <si>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</si>
  <si>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</si>
  <si>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</si>
  <si>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</si>
  <si>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</si>
  <si>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</si>
  <si>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</si>
  <si>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</si>
  <si>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</si>
  <si>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</si>
  <si>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</si>
  <si>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</si>
  <si>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</si>
  <si>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</si>
  <si>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</si>
  <si>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</si>
  <si>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</si>
  <si>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</si>
  <si>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</si>
  <si>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</si>
  <si>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</si>
  <si>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</si>
  <si>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</si>
  <si>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</si>
  <si>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</si>
  <si>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</si>
  <si>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</si>
  <si>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</si>
  <si>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</si>
  <si>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</si>
  <si>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</si>
  <si>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</si>
  <si>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</si>
  <si>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</si>
  <si>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</si>
  <si>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</si>
  <si>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</si>
  <si>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</si>
  <si>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</si>
  <si>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</si>
  <si>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</si>
  <si>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</si>
  <si>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</si>
  <si>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</si>
  <si>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</si>
  <si>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</si>
  <si>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</si>
  <si>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</si>
  <si>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</si>
  <si>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</si>
  <si>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</si>
  <si>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</si>
  <si>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</si>
  <si>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</si>
  <si>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</si>
  <si>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</si>
  <si>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</si>
  <si>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</si>
  <si>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</si>
  <si>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</si>
  <si>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</si>
  <si>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</si>
  <si>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</si>
  <si>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</si>
  <si>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</si>
  <si>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</si>
  <si>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</si>
  <si>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</si>
  <si>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</si>
  <si>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</si>
  <si>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</si>
  <si>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</si>
  <si>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</si>
  <si>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</si>
  <si>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</si>
  <si>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</si>
  <si>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</si>
  <si>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</si>
  <si>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</si>
  <si>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</si>
  <si>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</si>
  <si>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</si>
  <si>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</si>
  <si>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</si>
  <si>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</si>
  <si>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</si>
  <si>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</si>
  <si>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</si>
  <si>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</si>
  <si>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</si>
  <si>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</si>
  <si>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</si>
  <si>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</si>
  <si>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</si>
  <si>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</si>
  <si>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</si>
  <si>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</si>
  <si>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</si>
  <si>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</si>
  <si>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</si>
  <si>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</si>
  <si>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</si>
  <si>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</si>
  <si>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</si>
  <si>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</si>
  <si>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</si>
  <si>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</si>
  <si>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</si>
  <si>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</si>
  <si>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</si>
  <si>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</si>
  <si>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</si>
  <si>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</si>
  <si>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</si>
  <si>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</si>
  <si>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</si>
  <si>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</si>
  <si>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</si>
  <si>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</si>
  <si>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</si>
  <si>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</si>
  <si>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</si>
  <si>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</si>
  <si>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</si>
  <si>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</si>
  <si>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</si>
  <si>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</si>
  <si>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</si>
  <si>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</si>
  <si>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</si>
  <si>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</si>
  <si>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</si>
  <si>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</si>
  <si>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</si>
  <si>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</si>
  <si>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</si>
  <si>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</si>
  <si>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</si>
  <si>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</si>
  <si>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</si>
  <si>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</si>
  <si>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</si>
  <si>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</si>
  <si>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</si>
  <si>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</si>
  <si>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</si>
  <si>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</si>
  <si>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</si>
  <si>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</si>
  <si>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</si>
  <si>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</si>
  <si>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</si>
  <si>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</si>
  <si>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</si>
  <si>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</si>
  <si>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</si>
  <si>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</si>
  <si>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</si>
  <si>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</si>
  <si>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</si>
  <si>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</si>
  <si>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</si>
  <si>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</si>
  <si>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</si>
  <si>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</si>
  <si>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</si>
  <si>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</si>
  <si>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</si>
  <si>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</si>
  <si>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</si>
  <si>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</si>
  <si>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</si>
  <si>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</si>
  <si>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</si>
  <si>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</si>
  <si>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</si>
  <si>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</si>
  <si>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</si>
  <si>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</si>
  <si>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</si>
  <si>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</si>
  <si>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</si>
  <si>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</si>
  <si>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</si>
  <si>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</si>
  <si>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</si>
  <si>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</si>
  <si>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</si>
  <si>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</si>
  <si>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</si>
  <si>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</si>
  <si>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</si>
  <si>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</si>
  <si>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</si>
  <si>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</si>
  <si>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</si>
  <si>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</si>
  <si>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</si>
  <si>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</si>
  <si>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</si>
  <si>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</si>
  <si>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</si>
  <si>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</si>
  <si>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</si>
  <si>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</si>
  <si>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</si>
  <si>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</si>
  <si>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</si>
  <si>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</si>
  <si>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</si>
  <si>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</si>
  <si>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</si>
  <si>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</si>
  <si>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</si>
  <si>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</si>
  <si>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</si>
  <si>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</si>
  <si>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</si>
  <si>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</si>
  <si>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</si>
  <si>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</si>
  <si>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</si>
  <si>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</si>
  <si>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</si>
  <si>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</si>
  <si>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</si>
  <si>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</si>
  <si>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</si>
  <si>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</si>
  <si>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</si>
  <si>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</si>
  <si>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</si>
  <si>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</si>
  <si>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</si>
  <si>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</si>
  <si>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</si>
  <si>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</si>
  <si>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</si>
  <si>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</si>
  <si>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</si>
  <si>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</si>
  <si>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</si>
  <si>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</si>
  <si>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</si>
  <si>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</si>
  <si>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</si>
  <si>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</si>
  <si>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</si>
  <si>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</si>
  <si>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</si>
  <si>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</si>
  <si>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</si>
  <si>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</si>
  <si>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</si>
  <si>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</si>
  <si>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</si>
  <si>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</si>
  <si>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</si>
  <si>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</si>
  <si>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</si>
  <si>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</si>
  <si>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</si>
  <si>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</si>
  <si>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</si>
  <si>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</si>
  <si>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</si>
  <si>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</si>
  <si>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</si>
  <si>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</si>
  <si>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</si>
  <si>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</si>
  <si>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</si>
  <si>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</si>
  <si>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</si>
  <si>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</si>
  <si>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</si>
  <si>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</si>
  <si>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</si>
  <si>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</si>
  <si>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</si>
  <si>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</si>
  <si>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</si>
  <si>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</si>
  <si>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</si>
  <si>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</si>
  <si>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</si>
  <si>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</si>
  <si>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</si>
  <si>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</si>
  <si>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</si>
  <si>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</si>
  <si>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</si>
  <si>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</si>
  <si>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</si>
  <si>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</si>
  <si>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</si>
  <si>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</si>
  <si>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</si>
  <si>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</si>
  <si>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</si>
  <si>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</si>
  <si>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</si>
  <si>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</si>
  <si>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</si>
  <si>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</si>
  <si>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</si>
  <si>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</si>
  <si>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</si>
  <si>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</si>
  <si>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</si>
  <si>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</si>
  <si>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</si>
  <si>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</si>
  <si>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</si>
  <si>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</si>
  <si>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</si>
  <si>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</si>
  <si>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</si>
  <si>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</si>
  <si>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</si>
  <si>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</si>
  <si>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</si>
  <si>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</si>
  <si>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</si>
  <si>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</si>
  <si>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</si>
  <si>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</si>
  <si>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</si>
  <si>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</si>
  <si>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</si>
  <si>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</si>
  <si>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</si>
  <si>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</si>
  <si>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</si>
  <si>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</si>
  <si>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</si>
  <si>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</si>
  <si>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</si>
  <si>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</si>
  <si>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</si>
  <si>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</si>
  <si>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</si>
  <si>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</si>
  <si>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</si>
  <si>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</si>
  <si>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</si>
  <si>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</si>
  <si>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</si>
  <si>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</si>
  <si>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</si>
  <si>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</si>
  <si>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</si>
  <si>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</si>
  <si>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</si>
  <si>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</si>
  <si>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</si>
  <si>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</si>
  <si>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</si>
  <si>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</si>
  <si>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</si>
  <si>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</si>
  <si>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</si>
  <si>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</si>
  <si>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</si>
  <si>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</si>
  <si>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</si>
  <si>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</si>
  <si>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</si>
  <si>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</si>
  <si>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</si>
  <si>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</si>
  <si>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</si>
  <si>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</si>
  <si>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</si>
  <si>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</si>
  <si>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</si>
  <si>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</si>
  <si>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</si>
  <si>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</si>
  <si>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</si>
  <si>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</si>
  <si>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</si>
  <si>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</si>
  <si>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</si>
  <si>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</si>
  <si>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</si>
  <si>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</si>
  <si>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</si>
  <si>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</si>
  <si>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</si>
  <si>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</si>
  <si>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</si>
  <si>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</si>
  <si>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</si>
  <si>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</si>
  <si>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</si>
  <si>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</si>
  <si>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</si>
  <si>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</si>
  <si>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</si>
  <si>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</si>
  <si>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</si>
  <si>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</si>
  <si>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</si>
  <si>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</si>
  <si>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</si>
  <si>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</si>
  <si>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</si>
  <si>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</si>
  <si>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</si>
  <si>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</si>
  <si>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</si>
  <si>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</si>
  <si>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</si>
  <si>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</si>
  <si>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</si>
  <si>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</si>
  <si>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</si>
  <si>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</si>
  <si>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</si>
  <si>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</si>
  <si>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</si>
  <si>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</si>
  <si>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</si>
  <si>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</si>
  <si>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</si>
  <si>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</si>
  <si>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</si>
  <si>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</si>
  <si>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</si>
  <si>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</si>
  <si>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</si>
  <si>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</si>
  <si>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</si>
  <si>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</si>
  <si>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</si>
  <si>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</si>
  <si>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</si>
  <si>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</si>
  <si>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</si>
  <si>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</si>
  <si>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</si>
  <si>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</si>
  <si>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</si>
  <si>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</si>
  <si>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</si>
  <si>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</si>
  <si>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</si>
  <si>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</si>
  <si>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</si>
  <si>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</si>
  <si>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</si>
  <si>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</si>
  <si>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</si>
  <si>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</si>
  <si>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</si>
  <si>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</si>
  <si>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</si>
  <si>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</si>
  <si>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</si>
  <si>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</si>
  <si>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</si>
  <si>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</si>
  <si>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</si>
  <si>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</si>
  <si>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</si>
  <si>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</si>
  <si>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</si>
  <si>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</si>
  <si>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</si>
  <si>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</si>
  <si>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</si>
  <si>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</si>
  <si>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</si>
  <si>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</si>
  <si>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</si>
  <si>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</si>
  <si>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</si>
  <si>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</si>
  <si>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</si>
  <si>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</si>
  <si>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</si>
  <si>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</si>
  <si>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</si>
  <si>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</si>
  <si>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</si>
  <si>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</si>
  <si>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</si>
  <si>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</si>
  <si>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</si>
  <si>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</si>
  <si>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</si>
  <si>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</si>
  <si>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</si>
  <si>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</si>
  <si>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</si>
  <si>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</si>
  <si>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</si>
  <si>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</si>
  <si>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</si>
  <si>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</si>
  <si>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</si>
  <si>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</si>
  <si>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</si>
  <si>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</si>
  <si>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</si>
  <si>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</si>
  <si>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</si>
  <si>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</si>
  <si>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</si>
  <si>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</si>
  <si>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</si>
  <si>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</si>
  <si>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</si>
  <si>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</si>
  <si>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</si>
  <si>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</si>
  <si>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</si>
  <si>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</si>
  <si>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</si>
  <si>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</si>
  <si>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</si>
  <si>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</si>
  <si>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</si>
  <si>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</si>
  <si>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</si>
  <si>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</si>
  <si>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</si>
  <si>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</si>
  <si>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</si>
  <si>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</si>
  <si>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</si>
  <si>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</si>
  <si>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</si>
  <si>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</si>
  <si>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</si>
  <si>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</si>
  <si>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</si>
  <si>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</si>
  <si>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</si>
  <si>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</si>
  <si>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</si>
  <si>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</si>
  <si>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</si>
  <si>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</si>
  <si>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</si>
  <si>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</si>
  <si>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</si>
  <si>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</si>
  <si>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</si>
  <si>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</si>
  <si>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</si>
  <si>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</si>
  <si>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</si>
  <si>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</si>
  <si>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</si>
  <si>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</si>
  <si>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</si>
  <si>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</si>
  <si>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</si>
  <si>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</si>
  <si>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</si>
  <si>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</si>
  <si>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</si>
  <si>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</si>
  <si>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</si>
  <si>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</si>
  <si>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</si>
  <si>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</si>
  <si>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</si>
  <si>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</si>
  <si>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</si>
  <si>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</si>
  <si>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</si>
  <si>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</si>
  <si>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</si>
  <si>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</si>
  <si>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</si>
  <si>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</si>
  <si>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</si>
  <si>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</si>
  <si>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</si>
  <si>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</si>
  <si>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</si>
  <si>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</si>
  <si>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</si>
  <si>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</si>
  <si>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</si>
  <si>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</si>
  <si>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</si>
  <si>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</si>
  <si>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</si>
  <si>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</si>
  <si>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</si>
  <si>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</si>
  <si>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</si>
  <si>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</si>
  <si>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</si>
  <si>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</si>
  <si>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</si>
  <si>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</si>
  <si>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</si>
  <si>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</si>
  <si>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</si>
  <si>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</si>
  <si>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</si>
  <si>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</si>
  <si>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</si>
  <si>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</si>
  <si>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</si>
  <si>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</si>
  <si>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</si>
  <si>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</si>
  <si>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</si>
  <si>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</si>
  <si>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</si>
  <si>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</si>
  <si>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</si>
  <si>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</si>
  <si>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</si>
  <si>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</si>
  <si>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</si>
  <si>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</si>
  <si>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</si>
  <si>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</si>
  <si>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</si>
  <si>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</si>
  <si>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</si>
  <si>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</si>
  <si>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</si>
  <si>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</si>
  <si>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</si>
  <si>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</si>
  <si>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</si>
  <si>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</si>
  <si>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</si>
  <si>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</si>
  <si>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</si>
  <si>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</si>
  <si>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</si>
  <si>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</si>
  <si>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</si>
  <si>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</si>
  <si>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</si>
  <si>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</si>
  <si>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</si>
  <si>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</si>
  <si>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</si>
  <si>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</si>
  <si>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</si>
  <si>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</si>
  <si>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</si>
  <si>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</si>
  <si>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</si>
  <si>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</si>
  <si>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</si>
  <si>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</si>
  <si>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</si>
  <si>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</si>
  <si>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</si>
  <si>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</si>
  <si>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</si>
  <si>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</si>
  <si>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</si>
  <si>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</si>
  <si>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</si>
  <si>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</si>
  <si>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</si>
  <si>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</si>
  <si>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</si>
  <si>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</si>
  <si>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</si>
  <si>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</si>
  <si>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</si>
  <si>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</si>
  <si>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</si>
  <si>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</si>
  <si>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</si>
  <si>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</si>
  <si>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</si>
  <si>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</si>
  <si>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</si>
  <si>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</si>
  <si>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</si>
  <si>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</si>
  <si>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</si>
  <si>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</si>
  <si>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</si>
  <si>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</si>
  <si>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</si>
  <si>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</si>
  <si>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</si>
  <si>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</si>
  <si>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</si>
  <si>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</si>
  <si>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</si>
  <si>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</si>
  <si>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</si>
  <si>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</si>
  <si>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</si>
  <si>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</si>
  <si>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</si>
  <si>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</si>
  <si>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</si>
  <si>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</si>
  <si>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</si>
  <si>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</si>
  <si>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</si>
  <si>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</si>
  <si>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</si>
  <si>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</si>
  <si>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</si>
  <si>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</si>
  <si>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</si>
  <si>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</si>
  <si>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</si>
  <si>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</si>
  <si>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</si>
  <si>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</si>
  <si>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</si>
  <si>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</si>
  <si>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</si>
  <si>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</si>
  <si>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</si>
  <si>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</si>
  <si>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</si>
  <si>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</si>
  <si>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</si>
  <si>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</si>
  <si>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</si>
  <si>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</si>
  <si>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</si>
  <si>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</si>
  <si>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</si>
  <si>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</si>
  <si>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</si>
  <si>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</si>
  <si>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</si>
  <si>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</si>
  <si>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</si>
  <si>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</si>
  <si>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</si>
  <si>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</si>
  <si>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</si>
  <si>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</si>
  <si>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</si>
  <si>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</si>
  <si>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</si>
  <si>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</si>
  <si>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</si>
  <si>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</si>
  <si>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</si>
  <si>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</si>
  <si>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</si>
  <si>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</si>
  <si>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</si>
  <si>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</si>
  <si>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</si>
  <si>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</si>
  <si>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</si>
  <si>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</si>
  <si>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</si>
  <si>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</si>
  <si>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</si>
  <si>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</si>
  <si>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</si>
  <si>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</si>
  <si>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</si>
  <si>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</si>
  <si>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</si>
  <si>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</si>
  <si>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</si>
  <si>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</si>
  <si>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</si>
  <si>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</si>
  <si>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</si>
  <si>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</si>
  <si>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</si>
  <si>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</si>
  <si>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</si>
  <si>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</si>
  <si>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</si>
  <si>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</si>
  <si>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</si>
  <si>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</si>
  <si>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</si>
  <si>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</si>
  <si>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</si>
  <si>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</si>
  <si>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</si>
  <si>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</si>
  <si>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</si>
  <si>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</si>
  <si>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</si>
  <si>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</si>
  <si>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</si>
  <si>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</si>
  <si>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</si>
  <si>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</si>
  <si>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</si>
  <si>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</si>
  <si>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</si>
  <si>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</si>
  <si>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</si>
  <si>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</si>
  <si>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</si>
  <si>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</si>
  <si>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</si>
  <si>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</si>
  <si>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</si>
  <si>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</si>
  <si>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</si>
  <si>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</si>
  <si>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</si>
  <si>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</si>
  <si>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</si>
  <si>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</si>
  <si>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</si>
  <si>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</si>
  <si>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</si>
  <si>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</si>
  <si>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</si>
  <si>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</si>
  <si>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</si>
  <si>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</si>
  <si>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</si>
  <si>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</si>
  <si>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</si>
  <si>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</si>
  <si>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</si>
  <si>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</si>
  <si>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</si>
  <si>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</si>
  <si>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</si>
  <si>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</si>
  <si>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</si>
  <si>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</si>
  <si>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</si>
  <si>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</si>
  <si>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</si>
  <si>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</si>
  <si>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</si>
  <si>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</si>
  <si>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</si>
  <si>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</si>
  <si>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</si>
  <si>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</si>
  <si>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</si>
  <si>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</si>
  <si>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</si>
  <si>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</si>
  <si>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</si>
  <si>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</si>
  <si>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</si>
  <si>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</si>
  <si>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</si>
  <si>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</si>
  <si>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</si>
  <si>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</si>
  <si>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</si>
  <si>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</si>
  <si>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</si>
  <si>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</si>
  <si>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</si>
  <si>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</si>
  <si>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</si>
  <si>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</si>
  <si>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</si>
  <si>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</si>
  <si>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</si>
  <si>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</si>
  <si>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</si>
  <si>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</si>
  <si>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</si>
  <si>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</si>
  <si>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</si>
  <si>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</si>
  <si>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</si>
  <si>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</si>
  <si>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</si>
  <si>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</si>
  <si>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</si>
  <si>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</si>
  <si>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</si>
  <si>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</si>
  <si>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</si>
  <si>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</si>
  <si>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</si>
  <si>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</si>
  <si>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</si>
  <si>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</si>
  <si>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</si>
  <si>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</si>
  <si>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</si>
  <si>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</si>
  <si>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</si>
  <si>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</si>
  <si>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</si>
  <si>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</si>
  <si>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</si>
  <si>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</si>
  <si>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</si>
  <si>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</si>
  <si>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</si>
  <si>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</si>
  <si>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</si>
  <si>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</si>
  <si>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</si>
  <si>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</si>
  <si>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</si>
  <si>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</si>
  <si>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</si>
  <si>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</si>
  <si>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</si>
  <si>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</si>
  <si>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</si>
  <si>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</si>
  <si>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</si>
  <si>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</si>
  <si>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</si>
  <si>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</si>
  <si>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</si>
  <si>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</si>
  <si>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</si>
  <si>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</si>
  <si>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</si>
  <si>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</si>
  <si>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</si>
  <si>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</si>
  <si>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</si>
  <si>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</si>
  <si>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</si>
  <si>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</si>
  <si>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</si>
  <si>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</si>
  <si>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</si>
  <si>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</si>
  <si>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</si>
  <si>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</si>
  <si>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</si>
  <si>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</si>
  <si>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</si>
  <si>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</si>
  <si>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</si>
  <si>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</si>
  <si>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</si>
  <si>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</si>
  <si>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</si>
  <si>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</si>
  <si>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</si>
  <si>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</si>
  <si>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</si>
  <si>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</si>
  <si>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</si>
  <si>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</si>
  <si>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</si>
  <si>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</si>
  <si>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</si>
  <si>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</si>
  <si>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</si>
  <si>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</si>
  <si>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</si>
  <si>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</si>
  <si>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</si>
  <si>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</si>
  <si>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</si>
  <si>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</si>
  <si>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</si>
  <si>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</si>
  <si>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</si>
  <si>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</si>
  <si>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</si>
  <si>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</si>
  <si>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</si>
  <si>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</si>
  <si>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</si>
  <si>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</si>
  <si>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</si>
  <si>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</si>
  <si>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</si>
  <si>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</si>
  <si>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</si>
  <si>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</si>
  <si>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</si>
  <si>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</si>
  <si>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</si>
  <si>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</si>
  <si>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</si>
  <si>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</si>
  <si>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</si>
  <si>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</si>
  <si>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</si>
  <si>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</si>
  <si>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</si>
  <si>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</si>
  <si>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</si>
  <si>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</si>
  <si>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</si>
  <si>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</si>
  <si>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</si>
  <si>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</si>
  <si>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</si>
  <si>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</si>
  <si>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</si>
  <si>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</si>
  <si>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</si>
  <si>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</si>
  <si>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</si>
  <si>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</si>
  <si>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</si>
  <si>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</si>
  <si>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</si>
  <si>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</si>
  <si>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</si>
  <si>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</si>
  <si>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</si>
  <si>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</si>
  <si>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</si>
  <si>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</si>
  <si>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</si>
  <si>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</si>
  <si>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</si>
  <si>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</si>
  <si>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</si>
  <si>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</si>
  <si>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</si>
  <si>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</si>
  <si>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</si>
  <si>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</si>
  <si>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</si>
  <si>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</si>
  <si>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</si>
  <si>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</si>
  <si>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</si>
  <si>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</si>
  <si>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</si>
  <si>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</si>
  <si>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</si>
  <si>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</si>
  <si>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</si>
  <si>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</si>
  <si>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</si>
  <si>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</si>
  <si>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</si>
  <si>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</si>
  <si>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</si>
  <si>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</si>
  <si>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</si>
  <si>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</si>
  <si>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</si>
  <si>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</si>
  <si>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</si>
  <si>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</si>
  <si>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</si>
  <si>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</si>
  <si>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</si>
  <si>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</si>
  <si>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</si>
  <si>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</si>
  <si>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</si>
  <si>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</si>
  <si>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</si>
  <si>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</si>
  <si>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</si>
  <si>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</si>
  <si>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</si>
  <si>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</si>
  <si>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</si>
  <si>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</si>
  <si>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</si>
  <si>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</si>
  <si>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</si>
  <si>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</si>
  <si>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</si>
  <si>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</si>
  <si>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</si>
  <si>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</si>
  <si>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</si>
  <si>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</si>
  <si>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</si>
  <si>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</si>
  <si>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</si>
  <si>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</si>
  <si>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</si>
  <si>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</si>
  <si>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</si>
  <si>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</si>
  <si>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</si>
  <si>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</si>
  <si>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</si>
  <si>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</si>
  <si>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</si>
  <si>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</si>
  <si>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</si>
  <si>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</si>
  <si>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</si>
  <si>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</si>
  <si>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</si>
  <si>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</si>
  <si>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</si>
  <si>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</si>
  <si>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</si>
  <si>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</si>
  <si>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</si>
  <si>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</si>
  <si>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</si>
  <si>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</si>
  <si>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</si>
  <si>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</si>
  <si>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</si>
  <si>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</si>
  <si>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</si>
  <si>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</si>
  <si>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</si>
  <si>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</si>
  <si>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</si>
  <si>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</si>
  <si>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</si>
  <si>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</si>
  <si>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</si>
  <si>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</si>
  <si>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</si>
  <si>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</si>
  <si>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</si>
  <si>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</si>
  <si>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</si>
  <si>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</si>
  <si>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</si>
  <si>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</si>
  <si>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</si>
  <si>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</si>
  <si>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</si>
  <si>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</si>
  <si>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</si>
  <si>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</si>
  <si>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</si>
  <si>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</si>
  <si>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</si>
  <si>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</si>
  <si>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</si>
  <si>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</si>
  <si>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</si>
  <si>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</si>
  <si>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</si>
  <si>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</si>
  <si>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</si>
  <si>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</si>
  <si>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</si>
  <si>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</si>
  <si>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</si>
  <si>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</si>
  <si>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</si>
  <si>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</si>
  <si>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</si>
  <si>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</si>
  <si>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</si>
  <si>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</si>
  <si>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</si>
  <si>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</si>
  <si>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</si>
  <si>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</si>
  <si>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</si>
  <si>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</si>
  <si>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</si>
  <si>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</si>
  <si>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</si>
  <si>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</si>
  <si>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</si>
  <si>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</si>
  <si>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</si>
  <si>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</si>
  <si>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</si>
  <si>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</si>
  <si>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</si>
  <si>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</si>
  <si>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</si>
  <si>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</si>
  <si>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</si>
  <si>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</si>
  <si>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</si>
  <si>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</si>
  <si>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</si>
  <si>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</si>
  <si>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</si>
  <si>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</si>
  <si>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</si>
  <si>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</si>
  <si>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</si>
  <si>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</si>
  <si>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</si>
  <si>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</si>
  <si>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</si>
  <si>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</si>
  <si>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</si>
  <si>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</si>
  <si>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</si>
  <si>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</si>
  <si>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</si>
  <si>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</si>
  <si>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</si>
  <si>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</si>
  <si>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</si>
  <si>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</si>
  <si>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</si>
  <si>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</si>
  <si>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</si>
  <si>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</si>
  <si>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</si>
  <si>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</si>
  <si>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</si>
  <si>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</si>
  <si>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</si>
  <si>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</si>
  <si>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</si>
  <si>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</si>
  <si>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</si>
  <si>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</si>
  <si>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</si>
  <si>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</si>
  <si>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</si>
  <si>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</si>
  <si>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</si>
  <si>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</si>
  <si>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</si>
  <si>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</si>
  <si>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</si>
  <si>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</si>
  <si>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</si>
  <si>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</si>
  <si>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</si>
  <si>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</si>
  <si>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</si>
  <si>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</si>
  <si>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</si>
  <si>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</si>
  <si>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</si>
  <si>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</si>
  <si>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</si>
  <si>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</si>
  <si>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</si>
  <si>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</si>
  <si>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</si>
  <si>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</si>
  <si>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</si>
  <si>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</si>
  <si>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</si>
  <si>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</si>
  <si>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</si>
  <si>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</si>
  <si>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</si>
  <si>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</si>
  <si>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</si>
  <si>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</si>
  <si>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</si>
  <si>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</si>
  <si>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</si>
  <si>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</si>
  <si>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</si>
  <si>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</si>
  <si>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</si>
  <si>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</si>
  <si>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</si>
  <si>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</si>
  <si>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</si>
  <si>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</si>
  <si>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</si>
  <si>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</si>
  <si>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</si>
  <si>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</si>
  <si>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</si>
  <si>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</si>
  <si>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</si>
  <si>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</si>
  <si>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</si>
  <si>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</si>
  <si>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</si>
  <si>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</si>
  <si>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</si>
  <si>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</si>
  <si>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</si>
  <si>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</si>
  <si>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</si>
  <si>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</si>
  <si>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</si>
  <si>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</si>
  <si>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</si>
  <si>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</si>
  <si>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</si>
  <si>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</si>
  <si>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</si>
  <si>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</si>
  <si>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</si>
  <si>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</si>
  <si>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</si>
  <si>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</si>
  <si>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</si>
  <si>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</si>
  <si>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</si>
  <si>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</si>
  <si>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</si>
  <si>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</si>
  <si>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</si>
  <si>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</si>
  <si>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</si>
  <si>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</si>
  <si>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</si>
  <si>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</si>
  <si>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</si>
  <si>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</si>
  <si>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</si>
  <si>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</si>
  <si>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</si>
  <si>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</si>
  <si>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</si>
  <si>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</si>
  <si>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</si>
  <si>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</si>
  <si>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</si>
  <si>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</si>
  <si>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</si>
  <si>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</si>
  <si>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</si>
  <si>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</si>
  <si>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</si>
  <si>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</si>
  <si>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</si>
  <si>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</si>
  <si>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</si>
  <si>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</si>
  <si>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</si>
  <si>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</si>
  <si>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</si>
  <si>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</si>
  <si>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</si>
  <si>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</si>
  <si>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</si>
  <si>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</si>
  <si>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</si>
  <si>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</si>
  <si>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</si>
  <si>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</si>
  <si>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</si>
  <si>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</si>
  <si>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</si>
  <si>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</si>
  <si>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</si>
  <si>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</si>
  <si>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</si>
  <si>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</si>
  <si>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</si>
  <si>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</si>
  <si>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</si>
  <si>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</si>
  <si>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</si>
  <si>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</si>
  <si>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</si>
  <si>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</si>
  <si>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</si>
  <si>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</si>
  <si>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</si>
  <si>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</si>
  <si>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</si>
  <si>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</si>
  <si>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</si>
  <si>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</si>
  <si>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</si>
  <si>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</si>
  <si>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</si>
  <si>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</si>
  <si>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</si>
  <si>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</si>
  <si>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</si>
  <si>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</si>
  <si>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</si>
  <si>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</si>
  <si>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</si>
  <si>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</si>
  <si>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</si>
  <si>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</si>
  <si>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</si>
  <si>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</si>
  <si>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</si>
  <si>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</si>
  <si>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</si>
  <si>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</si>
  <si>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</si>
  <si>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</si>
  <si>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</si>
  <si>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</si>
  <si>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</si>
  <si>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</si>
  <si>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</si>
  <si>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</si>
  <si>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</si>
  <si>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</si>
  <si>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</si>
  <si>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</si>
  <si>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</si>
  <si>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</si>
  <si>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</si>
  <si>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</si>
  <si>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</si>
  <si>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</si>
  <si>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</si>
  <si>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</si>
  <si>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</si>
  <si>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</si>
  <si>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</si>
  <si>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</si>
  <si>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</si>
  <si>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</si>
  <si>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</si>
  <si>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</si>
  <si>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</si>
  <si>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</si>
  <si>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</si>
  <si>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</si>
  <si>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</si>
  <si>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</si>
  <si>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</si>
  <si>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</si>
  <si>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</si>
  <si>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</si>
  <si>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</si>
  <si>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</si>
  <si>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</si>
  <si>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</si>
  <si>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</si>
  <si>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</si>
  <si>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</si>
  <si>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</si>
  <si>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</si>
  <si>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</si>
  <si>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</si>
  <si>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</si>
  <si>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</si>
  <si>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</si>
  <si>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</si>
  <si>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</si>
  <si>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</si>
  <si>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</si>
  <si>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</si>
  <si>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</si>
  <si>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</si>
  <si>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</si>
  <si>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</si>
  <si>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</si>
  <si>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</si>
  <si>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</si>
  <si>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</si>
  <si>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</si>
  <si>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</si>
  <si>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</si>
  <si>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</si>
  <si>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</si>
  <si>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</si>
  <si>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</si>
  <si>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</si>
  <si>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</si>
  <si>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</si>
  <si>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</si>
  <si>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</si>
  <si>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</si>
  <si>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</si>
  <si>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</si>
  <si>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</si>
  <si>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</si>
  <si>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</si>
  <si>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</si>
  <si>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</si>
  <si>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</si>
  <si>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</si>
  <si>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</si>
  <si>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</si>
  <si>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</si>
  <si>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</si>
  <si>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</si>
  <si>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</si>
  <si>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</si>
  <si>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</si>
  <si>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</si>
  <si>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</si>
  <si>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</si>
  <si>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</si>
  <si>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</si>
  <si>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</si>
  <si>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</si>
  <si>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</si>
  <si>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</si>
  <si>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</si>
  <si>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</si>
  <si>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</si>
  <si>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</si>
  <si>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</si>
  <si>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</si>
  <si>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</si>
  <si>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</si>
  <si>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</si>
  <si>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</si>
  <si>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</si>
  <si>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</si>
  <si>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</si>
  <si>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</si>
  <si>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</si>
  <si>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</si>
  <si>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</si>
  <si>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</si>
  <si>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</si>
  <si>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</si>
  <si>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</si>
  <si>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</si>
  <si>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</si>
  <si>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</si>
  <si>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</si>
  <si>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</si>
  <si>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</si>
  <si>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</si>
  <si>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</si>
  <si>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</si>
  <si>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</si>
  <si>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</si>
  <si>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</si>
  <si>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</si>
  <si>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</si>
  <si>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</si>
  <si>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</si>
  <si>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</si>
  <si>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</si>
  <si>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</si>
  <si>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</si>
  <si>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</si>
  <si>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</si>
  <si>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</si>
  <si>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</si>
  <si>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</si>
  <si>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</si>
  <si>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</si>
  <si>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</si>
  <si>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</si>
  <si>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</si>
  <si>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</si>
  <si>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</si>
  <si>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</si>
  <si>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</si>
  <si>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</si>
  <si>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</si>
  <si>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</si>
  <si>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</si>
  <si>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</si>
  <si>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</si>
  <si>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</si>
  <si>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</si>
  <si>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</si>
  <si>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</si>
  <si>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</si>
  <si>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</si>
  <si>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</si>
  <si>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</si>
  <si>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</si>
  <si>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</si>
  <si>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</si>
  <si>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</si>
  <si>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</si>
  <si>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</si>
  <si>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</si>
  <si>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</si>
  <si>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</si>
  <si>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</si>
  <si>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</si>
  <si>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</si>
  <si>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</si>
  <si>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</si>
  <si>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</si>
  <si>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</si>
  <si>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</si>
  <si>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</si>
  <si>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</si>
  <si>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</si>
  <si>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</si>
  <si>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</si>
  <si>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</si>
  <si>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</si>
  <si>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</si>
  <si>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</si>
  <si>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</si>
  <si>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</si>
  <si>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</si>
  <si>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</si>
  <si>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</si>
  <si>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</si>
  <si>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</si>
  <si>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</si>
  <si>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</si>
  <si>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</si>
  <si>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</si>
  <si>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</si>
  <si>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</si>
  <si>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</si>
  <si>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</si>
  <si>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</si>
  <si>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</si>
  <si>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</si>
  <si>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</si>
  <si>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</si>
  <si>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</si>
  <si>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</si>
  <si>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</si>
  <si>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</si>
  <si>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</si>
  <si>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</si>
  <si>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</si>
  <si>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</si>
  <si>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</si>
  <si>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</si>
  <si>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</si>
  <si>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</si>
  <si>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</si>
  <si>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</si>
  <si>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</si>
  <si>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</si>
  <si>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</si>
  <si>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</si>
  <si>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</si>
  <si>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</si>
  <si>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</si>
  <si>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</si>
  <si>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</si>
  <si>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</si>
  <si>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</si>
  <si>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</si>
  <si>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</si>
  <si>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</si>
  <si>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</si>
  <si>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</si>
  <si>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</si>
  <si>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</si>
  <si>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</si>
  <si>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</si>
  <si>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</si>
  <si>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</si>
  <si>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</si>
  <si>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</si>
  <si>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</si>
  <si>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</si>
  <si>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</si>
  <si>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</si>
  <si>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</si>
  <si>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</si>
  <si>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</si>
  <si>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</si>
  <si>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</si>
  <si>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</si>
  <si>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</si>
  <si>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</si>
  <si>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</si>
  <si>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</si>
  <si>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</si>
  <si>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</si>
  <si>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</si>
  <si>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</si>
  <si>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</si>
  <si>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</si>
  <si>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</si>
  <si>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</si>
  <si>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</si>
  <si>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</si>
  <si>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</si>
  <si>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</si>
  <si>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</si>
  <si>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</si>
  <si>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</si>
  <si>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</si>
  <si>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</si>
  <si>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</si>
  <si>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</si>
  <si>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</si>
  <si>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</si>
  <si>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</si>
  <si>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</si>
  <si>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</si>
  <si>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</si>
  <si>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</si>
  <si>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</si>
  <si>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</si>
  <si>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</si>
  <si>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</si>
  <si>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</si>
  <si>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</si>
  <si>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</si>
  <si>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</si>
  <si>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</si>
  <si>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</si>
  <si>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</si>
  <si>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</si>
  <si>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</si>
  <si>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</si>
  <si>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</si>
  <si>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</si>
  <si>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</si>
  <si>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</si>
  <si>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</si>
  <si>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</si>
  <si>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</si>
  <si>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</si>
  <si>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</si>
  <si>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</si>
  <si>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</si>
  <si>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</si>
  <si>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</si>
  <si>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</si>
  <si>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</si>
  <si>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</si>
  <si>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</si>
  <si>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</si>
  <si>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</si>
  <si>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</si>
  <si>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</si>
  <si>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</si>
  <si>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</si>
  <si>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</si>
  <si>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</si>
  <si>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</si>
  <si>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</si>
  <si>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</si>
  <si>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</si>
  <si>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</si>
  <si>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</si>
  <si>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</si>
  <si>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</si>
  <si>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</si>
  <si>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</si>
  <si>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</si>
  <si>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</si>
  <si>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</si>
  <si>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</si>
  <si>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</si>
  <si>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</si>
  <si>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</si>
  <si>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</si>
  <si>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</si>
  <si>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</si>
  <si>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</si>
  <si>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</si>
  <si>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</si>
  <si>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</si>
  <si>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</si>
  <si>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</si>
  <si>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</si>
  <si>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</si>
  <si>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</si>
  <si>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</si>
  <si>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</si>
  <si>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</si>
  <si>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</si>
  <si>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</si>
  <si>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</si>
  <si>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</si>
  <si>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</si>
  <si>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</si>
  <si>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</si>
  <si>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</si>
  <si>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</si>
  <si>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</si>
  <si>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</si>
  <si>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</si>
  <si>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</si>
  <si>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</si>
  <si>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</si>
  <si>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</si>
  <si>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</si>
  <si>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</si>
  <si>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</si>
  <si>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</si>
  <si>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</si>
  <si>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</si>
  <si>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</si>
  <si>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</si>
  <si>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</si>
  <si>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</si>
  <si>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</si>
  <si>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</si>
  <si>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</si>
  <si>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</si>
  <si>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</si>
  <si>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</si>
  <si>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</si>
  <si>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</si>
  <si>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</si>
  <si>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</si>
  <si>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</si>
  <si>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</si>
  <si>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</si>
  <si>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</si>
  <si>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</si>
  <si>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</si>
  <si>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</si>
  <si>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</si>
  <si>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</si>
  <si>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</si>
  <si>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</si>
  <si>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</si>
  <si>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</si>
  <si>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</si>
  <si>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</si>
  <si>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</si>
  <si>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</si>
  <si>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</si>
  <si>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</si>
  <si>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</si>
  <si>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</si>
  <si>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</si>
  <si>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</si>
  <si>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</si>
  <si>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</si>
  <si>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</si>
  <si>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</si>
  <si>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</si>
  <si>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</si>
  <si>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</si>
  <si>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</si>
  <si>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</si>
  <si>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</si>
  <si>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</si>
  <si>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</si>
  <si>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</si>
  <si>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</si>
  <si>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</si>
  <si>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</si>
  <si>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</si>
  <si>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</si>
  <si>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</si>
  <si>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</si>
  <si>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</si>
  <si>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</si>
  <si>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</si>
  <si>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</si>
  <si>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</si>
  <si>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</si>
  <si>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</si>
  <si>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</si>
  <si>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</si>
  <si>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</si>
  <si>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</si>
  <si>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</si>
  <si>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</si>
  <si>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</si>
  <si>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</si>
  <si>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</si>
  <si>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</si>
  <si>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</si>
  <si>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</si>
  <si>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</si>
  <si>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</si>
  <si>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</si>
  <si>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</si>
  <si>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</si>
  <si>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</si>
  <si>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</si>
  <si>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</si>
  <si>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</si>
  <si>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</si>
  <si>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</si>
  <si>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</si>
  <si>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</si>
  <si>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</si>
  <si>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</si>
  <si>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</si>
  <si>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</si>
  <si>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</si>
  <si>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</si>
  <si>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</si>
  <si>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</si>
  <si>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</si>
  <si>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</si>
  <si>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</si>
  <si>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</si>
  <si>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</si>
  <si>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</si>
  <si>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</si>
  <si>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</si>
  <si>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</si>
  <si>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</si>
  <si>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</si>
  <si>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</si>
  <si>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</si>
  <si>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</si>
  <si>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</si>
  <si>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</si>
  <si>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</si>
  <si>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</si>
  <si>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</si>
  <si>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</si>
  <si>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</si>
  <si>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</si>
  <si>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</si>
  <si>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</si>
  <si>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</si>
  <si>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</si>
  <si>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</si>
  <si>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</si>
  <si>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</si>
  <si>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</si>
  <si>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</si>
  <si>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</si>
  <si>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</si>
  <si>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</si>
  <si>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</si>
  <si>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</si>
  <si>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</si>
  <si>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</si>
  <si>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</si>
  <si>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</si>
  <si>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</si>
  <si>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</si>
  <si>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</si>
  <si>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</si>
  <si>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</si>
  <si>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</si>
  <si>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</si>
  <si>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</si>
  <si>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</si>
  <si>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</si>
  <si>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</si>
  <si>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</si>
  <si>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</si>
  <si>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</si>
  <si>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</si>
  <si>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</si>
  <si>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</si>
  <si>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</si>
  <si>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</si>
  <si>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</si>
  <si>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</si>
  <si>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</si>
  <si>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</si>
  <si>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</si>
  <si>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</si>
  <si>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</si>
  <si>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</si>
  <si>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</si>
  <si>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</si>
  <si>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</si>
  <si>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</si>
  <si>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</si>
  <si>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</si>
  <si>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</si>
  <si>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</si>
  <si>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</si>
  <si>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</si>
  <si>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</si>
  <si>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</si>
  <si>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</si>
  <si>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</si>
  <si>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</si>
  <si>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</si>
  <si>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</si>
  <si>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</si>
  <si>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</si>
  <si>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</si>
  <si>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</si>
  <si>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</si>
  <si>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</si>
  <si>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</si>
  <si>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</si>
  <si>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</si>
  <si>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</si>
  <si>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</si>
  <si>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</si>
  <si>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</si>
  <si>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</si>
  <si>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</si>
  <si>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</si>
  <si>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</si>
  <si>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</si>
  <si>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</si>
  <si>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</si>
  <si>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</si>
  <si>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</si>
  <si>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</si>
  <si>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</si>
  <si>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</si>
  <si>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</si>
  <si>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</si>
  <si>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</si>
  <si>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</si>
  <si>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</si>
  <si>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</si>
  <si>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</si>
  <si>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</si>
  <si>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</si>
  <si>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</si>
  <si>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</si>
  <si>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</si>
  <si>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</si>
  <si>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</si>
  <si>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</si>
  <si>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</si>
  <si>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</si>
  <si>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</si>
  <si>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</si>
  <si>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</si>
  <si>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</si>
  <si>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</si>
  <si>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</si>
  <si>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</si>
  <si>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</si>
  <si>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</si>
  <si>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</si>
  <si>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</si>
  <si>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</si>
  <si>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</si>
  <si>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</si>
  <si>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</si>
  <si>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</si>
  <si>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</si>
  <si>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</si>
  <si>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</si>
  <si>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</si>
  <si>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</si>
  <si>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</si>
  <si>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</si>
  <si>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</si>
  <si>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</si>
  <si>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</si>
  <si>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</si>
  <si>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</si>
  <si>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</si>
  <si>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</si>
  <si>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</si>
  <si>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</si>
  <si>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</si>
  <si>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</si>
  <si>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</si>
  <si>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</si>
  <si>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</si>
  <si>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</si>
  <si>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</si>
  <si>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</si>
  <si>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</si>
  <si>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</si>
  <si>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</si>
  <si>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</si>
  <si>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</si>
  <si>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</si>
  <si>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</si>
  <si>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</si>
  <si>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</si>
  <si>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</si>
  <si>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</si>
  <si>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</si>
  <si>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</si>
  <si>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</si>
  <si>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</si>
  <si>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</si>
  <si>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</si>
  <si>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</si>
  <si>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</si>
  <si>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</si>
  <si>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</si>
  <si>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</si>
  <si>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</si>
  <si>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</si>
  <si>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</si>
  <si>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</si>
  <si>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</si>
  <si>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</si>
  <si>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</si>
  <si>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</si>
  <si>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</si>
  <si>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</si>
  <si>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</si>
  <si>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</si>
  <si>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</si>
  <si>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</si>
  <si>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</si>
  <si>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</si>
  <si>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</si>
  <si>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</si>
  <si>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</si>
  <si>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</si>
  <si>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</si>
  <si>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</si>
  <si>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</si>
  <si>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</si>
  <si>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</si>
  <si>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</si>
  <si>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</si>
  <si>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</si>
  <si>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</si>
  <si>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</si>
  <si>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</si>
  <si>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</si>
  <si>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</si>
  <si>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</si>
  <si>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</si>
  <si>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</si>
  <si>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</si>
  <si>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</si>
  <si>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</si>
  <si>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</si>
  <si>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</si>
  <si>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</si>
  <si>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</si>
  <si>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</si>
  <si>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</si>
  <si>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</si>
  <si>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</si>
  <si>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</si>
  <si>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</si>
  <si>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</si>
  <si>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</si>
  <si>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</si>
  <si>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</si>
  <si>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</si>
  <si>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</si>
  <si>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</si>
  <si>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</si>
  <si>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</si>
  <si>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</si>
  <si>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</si>
  <si>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</si>
  <si>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</si>
  <si>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</si>
  <si>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</si>
  <si>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</si>
  <si>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</si>
  <si>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</si>
  <si>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</si>
  <si>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</si>
  <si>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</si>
  <si>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</si>
  <si>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</si>
  <si>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</si>
  <si>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</si>
  <si>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</si>
  <si>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</si>
  <si>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</si>
  <si>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</si>
  <si>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</si>
  <si>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</si>
  <si>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</si>
  <si>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</si>
  <si>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</si>
  <si>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</si>
  <si>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</si>
  <si>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</si>
  <si>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</si>
  <si>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</si>
  <si>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</si>
  <si>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</si>
  <si>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</si>
  <si>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</si>
  <si>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</si>
  <si>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</si>
  <si>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</si>
  <si>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</si>
  <si>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</si>
  <si>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</si>
  <si>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</si>
  <si>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</si>
  <si>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</si>
  <si>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</si>
  <si>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</si>
  <si>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</si>
  <si>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</si>
  <si>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</si>
  <si>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</si>
  <si>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</si>
  <si>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</si>
  <si>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</si>
  <si>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</si>
  <si>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</si>
  <si>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</si>
  <si>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</si>
  <si>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</si>
  <si>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</si>
  <si>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</si>
  <si>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</si>
  <si>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</si>
  <si>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</si>
  <si>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</si>
  <si>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</si>
  <si>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</si>
  <si>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</si>
  <si>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</si>
  <si>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</si>
  <si>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</si>
  <si>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</si>
  <si>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</si>
  <si>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</si>
  <si>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</si>
  <si>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</si>
  <si>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</si>
  <si>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</si>
  <si>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</si>
  <si>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</si>
  <si>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</si>
  <si>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</si>
  <si>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</si>
  <si>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</si>
  <si>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</si>
  <si>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</si>
  <si>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</si>
  <si>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</si>
  <si>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</si>
  <si>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</si>
  <si>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</si>
  <si>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</si>
  <si>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</si>
  <si>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</si>
  <si>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</si>
  <si>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</si>
  <si>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</si>
  <si>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</si>
  <si>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</si>
  <si>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</si>
  <si>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</si>
  <si>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</si>
  <si>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</si>
  <si>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</si>
  <si>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</si>
  <si>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</si>
  <si>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</si>
  <si>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</si>
  <si>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</si>
  <si>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</si>
  <si>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</si>
  <si>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</si>
  <si>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</si>
  <si>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</si>
  <si>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</si>
  <si>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</si>
  <si>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</si>
  <si>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</si>
  <si>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</si>
  <si>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</si>
  <si>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</si>
  <si>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</si>
  <si>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</si>
  <si>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</si>
  <si>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</si>
  <si>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</si>
  <si>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</si>
  <si>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</si>
  <si>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</si>
  <si>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</si>
  <si>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</si>
  <si>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</si>
  <si>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</si>
  <si>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</si>
  <si>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</si>
  <si>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</si>
  <si>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</si>
  <si>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</si>
  <si>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</si>
  <si>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</si>
  <si>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</si>
  <si>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</si>
  <si>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</si>
  <si>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</si>
  <si>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</si>
  <si>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</si>
  <si>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</si>
  <si>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</si>
  <si>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</si>
  <si>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</si>
  <si>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</si>
  <si>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</si>
  <si>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</si>
  <si>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</si>
  <si>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</si>
  <si>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</si>
  <si>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</si>
  <si>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</si>
  <si>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</si>
  <si>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</si>
  <si>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</si>
  <si>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</si>
  <si>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</si>
  <si>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</si>
  <si>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</si>
  <si>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</si>
  <si>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</si>
  <si>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</si>
  <si>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</si>
  <si>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</si>
  <si>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</si>
  <si>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</si>
  <si>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</si>
  <si>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</si>
  <si>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</si>
  <si>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</si>
  <si>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</si>
  <si>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</si>
  <si>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</si>
  <si>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</si>
  <si>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</si>
  <si>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</si>
  <si>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</si>
  <si>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</si>
  <si>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</si>
  <si>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</si>
  <si>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</si>
  <si>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</si>
  <si>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</si>
  <si>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</si>
  <si>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</si>
  <si>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</si>
  <si>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</si>
  <si>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</si>
  <si>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</si>
  <si>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</si>
  <si>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</si>
  <si>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</si>
  <si>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</si>
  <si>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</si>
  <si>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</si>
  <si>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</si>
  <si>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</si>
  <si>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</si>
  <si>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</si>
  <si>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</si>
  <si>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</si>
  <si>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</si>
  <si>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</si>
  <si>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</si>
  <si>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</si>
  <si>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</si>
  <si>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</si>
  <si>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</si>
  <si>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</si>
  <si>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</si>
  <si>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</si>
  <si>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</si>
  <si>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</si>
  <si>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</si>
  <si>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</si>
  <si>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</si>
  <si>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</si>
  <si>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</si>
  <si>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</si>
  <si>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</si>
  <si>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</si>
  <si>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</si>
  <si>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</si>
  <si>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</si>
  <si>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</si>
  <si>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</si>
  <si>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</si>
  <si>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</si>
  <si>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</si>
  <si>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</si>
  <si>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</si>
  <si>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</si>
  <si>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</si>
  <si>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</si>
  <si>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</si>
  <si>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</si>
  <si>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</si>
  <si>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</si>
  <si>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</si>
  <si>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</si>
  <si>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</si>
  <si>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</si>
  <si>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</si>
  <si>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</si>
  <si>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</si>
  <si>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</si>
  <si>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</si>
  <si>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</si>
  <si>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</si>
  <si>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</si>
  <si>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</si>
  <si>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</si>
  <si>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</si>
  <si>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</si>
  <si>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</si>
  <si>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</si>
  <si>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</si>
  <si>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</si>
  <si>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</si>
  <si>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</si>
  <si>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</si>
  <si>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</si>
  <si>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</si>
  <si>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</si>
  <si>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</si>
  <si>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</si>
  <si>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</si>
  <si>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</si>
  <si>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</si>
  <si>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</si>
  <si>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</si>
  <si>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</si>
  <si>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</si>
  <si>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</si>
  <si>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</si>
  <si>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</si>
  <si>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</si>
  <si>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</si>
  <si>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</si>
  <si>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</si>
  <si>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</si>
  <si>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</si>
  <si>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</si>
  <si>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</si>
  <si>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</si>
  <si>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</si>
  <si>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</si>
  <si>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</si>
  <si>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</si>
  <si>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</si>
  <si>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</si>
  <si>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</si>
  <si>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</si>
  <si>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</si>
  <si>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</si>
  <si>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</si>
  <si>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</si>
  <si>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</si>
  <si>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</si>
  <si>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</si>
  <si>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</si>
  <si>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</si>
  <si>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</si>
  <si>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</si>
  <si>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</si>
  <si>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</si>
  <si>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</si>
  <si>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</si>
  <si>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</si>
  <si>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</si>
  <si>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</si>
  <si>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</si>
  <si>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</si>
  <si>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</si>
  <si>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</si>
  <si>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</si>
  <si>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</si>
  <si>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</si>
  <si>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</si>
  <si>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</si>
  <si>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</si>
  <si>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</si>
  <si>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</si>
  <si>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</si>
  <si>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</si>
  <si>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</si>
  <si>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</si>
  <si>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</si>
  <si>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</si>
  <si>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</si>
  <si>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</si>
  <si>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</si>
  <si>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</si>
  <si>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</si>
  <si>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</si>
  <si>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</si>
  <si>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</si>
  <si>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</si>
  <si>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</si>
  <si>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</si>
  <si>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</si>
  <si>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</si>
  <si>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</si>
  <si>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</si>
  <si>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</si>
  <si>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</si>
  <si>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</si>
  <si>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</si>
  <si>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</si>
  <si>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</si>
  <si>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</si>
  <si>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</si>
  <si>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</si>
  <si>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</si>
  <si>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</si>
  <si>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</si>
  <si>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</si>
  <si>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</si>
  <si>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</si>
  <si>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</si>
  <si>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</si>
  <si>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</si>
  <si>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</si>
  <si>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</si>
  <si>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</si>
  <si>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</si>
  <si>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</si>
  <si>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</si>
  <si>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</si>
  <si>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</si>
  <si>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</si>
  <si>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</si>
  <si>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</si>
  <si>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</si>
  <si>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</si>
  <si>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</si>
  <si>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</si>
  <si>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</si>
  <si>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</si>
  <si>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</si>
  <si>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</si>
  <si>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</si>
  <si>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</si>
  <si>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</si>
  <si>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</si>
  <si>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</si>
  <si>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</si>
  <si>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</si>
  <si>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</si>
  <si>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</si>
  <si>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</si>
  <si>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</si>
  <si>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</si>
  <si>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</si>
  <si>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</si>
  <si>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</si>
  <si>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</si>
  <si>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</si>
  <si>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</si>
  <si>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</si>
  <si>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</si>
  <si>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</si>
  <si>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</si>
  <si>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</si>
  <si>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</si>
  <si>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</si>
  <si>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</si>
  <si>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</si>
  <si>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</si>
  <si>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</si>
  <si>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</si>
  <si>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</si>
  <si>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</si>
  <si>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</si>
  <si>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</si>
  <si>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</si>
  <si>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</si>
  <si>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</si>
  <si>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</si>
  <si>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</si>
  <si>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</si>
  <si>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</si>
  <si>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</si>
  <si>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</si>
  <si>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</si>
  <si>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</si>
  <si>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</si>
  <si>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</si>
  <si>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</si>
  <si>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</si>
  <si>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</si>
  <si>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</si>
  <si>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</si>
  <si>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</si>
  <si>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</si>
  <si>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</si>
  <si>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</si>
  <si>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</si>
  <si>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</si>
  <si>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</si>
  <si>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</si>
  <si>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</si>
  <si>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</si>
  <si>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</si>
  <si>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</si>
  <si>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</si>
  <si>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</si>
  <si>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</si>
  <si>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</si>
  <si>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</si>
  <si>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</si>
  <si>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</si>
  <si>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</si>
  <si>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</si>
  <si>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</si>
  <si>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</si>
  <si>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</si>
  <si>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</si>
  <si>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</si>
  <si>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</si>
  <si>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</si>
  <si>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</si>
  <si>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</si>
  <si>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</si>
  <si>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</si>
  <si>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</si>
  <si>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</si>
  <si>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</si>
  <si>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</si>
  <si>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</si>
  <si>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</si>
  <si>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</si>
  <si>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</si>
  <si>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</si>
  <si>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</si>
  <si>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</si>
  <si>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</si>
  <si>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</si>
  <si>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</si>
  <si>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</si>
  <si>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</si>
  <si>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</si>
  <si>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</si>
  <si>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</si>
  <si>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</si>
  <si>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</si>
  <si>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</si>
  <si>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</si>
  <si>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</si>
  <si>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</si>
  <si>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</si>
  <si>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</si>
  <si>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</si>
  <si>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</si>
  <si>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</si>
  <si>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</si>
  <si>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</si>
  <si>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</si>
  <si>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</si>
  <si>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</si>
  <si>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</si>
  <si>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</si>
  <si>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</si>
  <si>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</si>
  <si>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</si>
  <si>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</si>
  <si>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</si>
  <si>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</si>
  <si>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</si>
  <si>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</si>
  <si>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</si>
  <si>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</si>
  <si>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</si>
  <si>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</si>
  <si>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</si>
  <si>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</si>
  <si>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</si>
  <si>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</si>
  <si>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</si>
  <si>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</si>
  <si>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</si>
  <si>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</si>
  <si>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</si>
  <si>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</si>
  <si>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</si>
  <si>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</si>
  <si>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</si>
  <si>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</si>
  <si>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</si>
  <si>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</si>
  <si>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</si>
  <si>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</si>
  <si>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</si>
  <si>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</si>
  <si>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</si>
  <si>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</si>
  <si>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</si>
  <si>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</si>
  <si>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</si>
  <si>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</si>
  <si>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</si>
  <si>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</si>
  <si>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</si>
  <si>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</si>
  <si>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</si>
  <si>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</si>
  <si>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</si>
  <si>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</si>
  <si>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</si>
  <si>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</si>
  <si>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</si>
  <si>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</si>
  <si>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</si>
  <si>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</si>
  <si>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</si>
  <si>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</si>
  <si>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</si>
  <si>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</si>
  <si>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</si>
  <si>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</si>
  <si>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</si>
  <si>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</si>
  <si>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</si>
  <si>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</si>
  <si>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</si>
  <si>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</si>
  <si>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</si>
  <si>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</si>
  <si>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</si>
  <si>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</si>
  <si>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</si>
  <si>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</si>
  <si>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</si>
  <si>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</si>
  <si>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</si>
  <si>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</si>
  <si>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</si>
  <si>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</si>
  <si>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</si>
  <si>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</si>
  <si>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</si>
  <si>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</si>
  <si>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</si>
  <si>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</si>
  <si>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</si>
  <si>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</si>
  <si>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</si>
  <si>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</si>
  <si>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</si>
  <si>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</si>
  <si>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</si>
  <si>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</si>
  <si>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</si>
  <si>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</si>
  <si>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</si>
  <si>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</si>
  <si>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</si>
  <si>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</si>
  <si>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</si>
  <si>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</si>
  <si>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</si>
  <si>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</si>
  <si>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</si>
  <si>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</si>
  <si>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</si>
  <si>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</si>
  <si>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</si>
  <si>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</si>
  <si>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</si>
  <si>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</si>
  <si>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</si>
  <si>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</si>
  <si>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</si>
  <si>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</si>
  <si>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</si>
  <si>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</si>
  <si>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</si>
  <si>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</si>
  <si>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</si>
  <si>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</si>
  <si>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</si>
  <si>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</si>
  <si>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</si>
  <si>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</si>
  <si>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</si>
  <si>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</si>
  <si>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</si>
  <si>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</si>
  <si>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</si>
  <si>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</si>
  <si>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</si>
  <si>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</si>
  <si>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</si>
  <si>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</si>
  <si>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</si>
  <si>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</si>
  <si>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</si>
  <si>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</si>
  <si>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</si>
  <si>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</si>
  <si>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</si>
  <si>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</si>
  <si>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</si>
  <si>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</si>
  <si>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</si>
  <si>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</si>
  <si>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</si>
  <si>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</si>
  <si>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</si>
  <si>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</si>
  <si>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</si>
  <si>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</si>
  <si>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</si>
  <si>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</si>
  <si>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</si>
  <si>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</si>
  <si>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</si>
  <si>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</si>
  <si>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</si>
  <si>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</si>
  <si>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</si>
  <si>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</si>
  <si>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</si>
  <si>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</si>
  <si>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</si>
  <si>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</si>
  <si>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</si>
  <si>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</si>
  <si>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</si>
  <si>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</si>
  <si>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</si>
  <si>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</si>
  <si>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</si>
  <si>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</si>
  <si>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</si>
  <si>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</si>
  <si>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</si>
  <si>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</si>
  <si>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</si>
  <si>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</si>
  <si>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</si>
  <si>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</si>
  <si>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</si>
  <si>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</si>
  <si>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</si>
  <si>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</si>
  <si>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</si>
  <si>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</si>
  <si>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</si>
  <si>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</si>
  <si>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</si>
  <si>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</si>
  <si>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</si>
  <si>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</si>
  <si>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</si>
  <si>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</si>
  <si>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</si>
  <si>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</si>
  <si>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</si>
  <si>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</si>
  <si>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</si>
  <si>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</si>
  <si>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</si>
  <si>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</si>
  <si>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</si>
  <si>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</si>
  <si>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</si>
  <si>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</si>
  <si>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</si>
  <si>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</si>
  <si>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</si>
  <si>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</si>
  <si>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</si>
  <si>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</si>
  <si>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</si>
  <si>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</si>
  <si>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</si>
  <si>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</si>
  <si>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</si>
  <si>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</si>
  <si>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</si>
  <si>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</si>
  <si>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</si>
  <si>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</si>
  <si>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</si>
  <si>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</si>
  <si>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</si>
  <si>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</si>
  <si>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</si>
  <si>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</si>
  <si>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</si>
  <si>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</si>
  <si>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</si>
  <si>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</si>
  <si>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</si>
  <si>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</si>
  <si>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</si>
  <si>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</si>
  <si>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</si>
  <si>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</si>
  <si>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</si>
  <si>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</si>
  <si>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</si>
  <si>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</si>
  <si>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</si>
  <si>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</si>
  <si>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</si>
  <si>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</si>
  <si>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</si>
  <si>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</si>
  <si>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</si>
  <si>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</si>
  <si>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</si>
  <si>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</si>
  <si>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</si>
  <si>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</si>
  <si>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</si>
  <si>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</si>
  <si>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</si>
  <si>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</si>
  <si>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</si>
  <si>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</si>
  <si>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</si>
  <si>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</si>
  <si>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</si>
  <si>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</si>
  <si>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</si>
  <si>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</si>
  <si>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</si>
  <si>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</si>
  <si>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</si>
  <si>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</si>
  <si>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</si>
  <si>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</si>
  <si>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</si>
  <si>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</si>
  <si>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</si>
  <si>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</si>
  <si>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</si>
  <si>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</si>
  <si>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</si>
  <si>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</si>
  <si>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</si>
  <si>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</si>
  <si>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</si>
  <si>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</si>
  <si>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</si>
  <si>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</si>
  <si>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</si>
  <si>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</si>
  <si>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</si>
  <si>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</si>
  <si>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</si>
  <si>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</si>
  <si>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</si>
  <si>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</si>
  <si>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</si>
  <si>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</si>
  <si>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</si>
  <si>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</si>
  <si>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</si>
  <si>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</si>
  <si>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</si>
  <si>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</si>
  <si>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</si>
  <si>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</si>
  <si>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</si>
  <si>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</si>
  <si>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</si>
  <si>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</si>
  <si>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</si>
  <si>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</si>
  <si>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</si>
  <si>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</si>
  <si>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</si>
  <si>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</si>
  <si>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</si>
  <si>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</si>
  <si>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</si>
  <si>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</si>
  <si>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</si>
  <si>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</si>
  <si>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</si>
  <si>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</si>
  <si>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</si>
  <si>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</si>
  <si>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</si>
  <si>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</si>
  <si>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</si>
  <si>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</si>
  <si>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</si>
  <si>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</si>
  <si>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</si>
  <si>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</si>
  <si>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</si>
  <si>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</si>
  <si>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</si>
  <si>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</si>
  <si>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</si>
  <si>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</si>
  <si>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</si>
  <si>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</si>
  <si>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</si>
  <si>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</si>
  <si>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</si>
  <si>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</si>
  <si>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</si>
  <si>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</si>
  <si>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</si>
  <si>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</si>
  <si>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</si>
  <si>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</si>
  <si>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</si>
  <si>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</si>
  <si>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</si>
  <si>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</si>
  <si>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</si>
  <si>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</si>
  <si>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</si>
  <si>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</si>
  <si>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</si>
  <si>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</si>
  <si>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</si>
  <si>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</si>
  <si>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</si>
  <si>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</si>
  <si>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</si>
  <si>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</si>
  <si>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</si>
  <si>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</si>
  <si>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</si>
  <si>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</si>
  <si>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</si>
  <si>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</si>
  <si>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</si>
  <si>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</si>
  <si>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</si>
  <si>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</si>
  <si>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</si>
  <si>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</si>
  <si>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</si>
  <si>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</si>
  <si>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</si>
  <si>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</si>
  <si>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</si>
  <si>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</si>
  <si>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</si>
  <si>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</si>
  <si>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</si>
  <si>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</si>
  <si>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</si>
  <si>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</si>
  <si>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</si>
  <si>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</si>
  <si>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</si>
  <si>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</si>
  <si>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</si>
  <si>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</si>
  <si>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</si>
  <si>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</si>
  <si>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</si>
  <si>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</si>
  <si>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</si>
  <si>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</si>
  <si>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</si>
  <si>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</si>
  <si>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</si>
  <si>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</si>
  <si>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</si>
  <si>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</si>
  <si>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</si>
  <si>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</si>
  <si>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</si>
  <si>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</si>
  <si>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</si>
  <si>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</si>
  <si>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</si>
  <si>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</si>
  <si>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</si>
  <si>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</si>
  <si>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</si>
  <si>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</si>
  <si>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</si>
  <si>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</si>
  <si>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</si>
  <si>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</si>
  <si>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</si>
  <si>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</si>
  <si>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</si>
  <si>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</si>
  <si>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</si>
  <si>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</si>
  <si>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</si>
  <si>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</si>
  <si>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</si>
  <si>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</si>
  <si>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</si>
  <si>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</si>
  <si>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</si>
  <si>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</si>
  <si>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</si>
  <si>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</si>
  <si>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</si>
  <si>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</si>
  <si>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</si>
  <si>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</si>
  <si>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</si>
  <si>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</si>
  <si>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</si>
  <si>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</si>
  <si>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</si>
  <si>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</si>
  <si>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</si>
  <si>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</si>
  <si>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</si>
  <si>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</si>
  <si>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</si>
  <si>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</si>
  <si>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</si>
  <si>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</si>
  <si>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</si>
  <si>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</si>
  <si>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</si>
  <si>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</si>
  <si>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</si>
  <si>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</si>
  <si>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</si>
  <si>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</si>
  <si>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</si>
  <si>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</si>
  <si>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</si>
  <si>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</si>
  <si>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</si>
  <si>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</si>
  <si>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</si>
  <si>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</si>
  <si>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</si>
  <si>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</si>
  <si>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</si>
  <si>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</si>
  <si>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</si>
  <si>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</si>
  <si>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</si>
  <si>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</si>
  <si>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</si>
  <si>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</si>
  <si>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</si>
  <si>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</si>
  <si>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</si>
  <si>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</si>
  <si>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</si>
  <si>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</si>
  <si>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</si>
  <si>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</si>
  <si>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</si>
  <si>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</si>
  <si>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</si>
  <si>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</si>
  <si>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</si>
  <si>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</si>
  <si>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</si>
  <si>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</si>
  <si>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</si>
  <si>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</si>
  <si>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</si>
  <si>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</si>
  <si>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</si>
  <si>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</si>
  <si>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</si>
  <si>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</si>
  <si>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</si>
  <si>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</si>
  <si>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</si>
  <si>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</si>
  <si>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</si>
  <si>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</si>
  <si>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</si>
  <si>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</si>
  <si>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</si>
  <si>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</si>
  <si>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</si>
  <si>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</si>
  <si>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</si>
  <si>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</si>
  <si>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</si>
  <si>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</si>
  <si>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</si>
  <si>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</si>
  <si>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</si>
  <si>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</si>
  <si>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</si>
  <si>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</si>
  <si>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</si>
  <si>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</si>
  <si>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</si>
  <si>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</si>
  <si>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</si>
  <si>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</si>
  <si>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</si>
  <si>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</si>
  <si>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</si>
  <si>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</si>
  <si>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</si>
  <si>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</si>
  <si>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</si>
  <si>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</si>
  <si>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</si>
  <si>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</si>
  <si>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</si>
  <si>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</si>
  <si>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</si>
  <si>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</si>
  <si>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</si>
  <si>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</si>
  <si>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</si>
  <si>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</si>
  <si>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</si>
  <si>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</si>
  <si>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</si>
  <si>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</si>
  <si>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</si>
  <si>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</si>
  <si>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</si>
  <si>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</si>
  <si>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</si>
  <si>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</si>
  <si>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</si>
  <si>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</si>
  <si>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</si>
  <si>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</si>
  <si>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</si>
  <si>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</si>
  <si>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</si>
  <si>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</si>
  <si>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</si>
  <si>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</si>
  <si>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</si>
  <si>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</si>
  <si>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</si>
  <si>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</si>
  <si>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</si>
  <si>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</si>
  <si>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</si>
  <si>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</si>
  <si>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</si>
  <si>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</si>
  <si>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</si>
  <si>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</si>
  <si>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</si>
  <si>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</si>
  <si>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</si>
  <si>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</si>
  <si>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</si>
  <si>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</si>
  <si>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</si>
  <si>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</si>
  <si>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</si>
  <si>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</si>
  <si>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</si>
  <si>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</si>
  <si>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</si>
  <si>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</si>
  <si>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</si>
  <si>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</si>
  <si>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</si>
  <si>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</si>
  <si>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</si>
  <si>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</si>
  <si>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</si>
  <si>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</si>
  <si>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</si>
  <si>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</si>
  <si>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</si>
  <si>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</si>
  <si>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</si>
  <si>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</si>
  <si>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</si>
  <si>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</si>
  <si>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</si>
  <si>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</si>
  <si>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</si>
  <si>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</si>
  <si>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</si>
  <si>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</si>
  <si>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</si>
  <si>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</si>
  <si>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</si>
  <si>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</si>
  <si>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</si>
  <si>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</si>
  <si>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</si>
  <si>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</si>
  <si>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</si>
  <si>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</si>
  <si>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</si>
  <si>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</si>
  <si>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</si>
  <si>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</si>
  <si>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</si>
  <si>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</si>
  <si>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</si>
  <si>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</si>
  <si>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</si>
  <si>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</si>
  <si>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</si>
  <si>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</si>
  <si>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</si>
  <si>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</si>
  <si>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</si>
  <si>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</si>
  <si>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</si>
  <si>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</si>
  <si>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</si>
  <si>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</si>
  <si>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</si>
  <si>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</si>
  <si>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</si>
  <si>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</si>
  <si>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</si>
  <si>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</si>
  <si>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</si>
  <si>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</si>
  <si>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</si>
  <si>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</si>
  <si>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</si>
  <si>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</si>
  <si>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</si>
  <si>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</si>
  <si>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</si>
  <si>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</si>
  <si>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</si>
  <si>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</si>
  <si>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</si>
  <si>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</si>
  <si>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</si>
  <si>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</si>
  <si>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</si>
  <si>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</si>
  <si>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</si>
  <si>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</si>
  <si>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</si>
  <si>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</si>
  <si>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</si>
  <si>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</si>
  <si>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</si>
  <si>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</si>
  <si>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</si>
  <si>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</si>
  <si>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</si>
  <si>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</si>
  <si>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</si>
  <si>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</si>
  <si>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</si>
  <si>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</si>
  <si>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</si>
  <si>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</si>
  <si>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</si>
  <si>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</si>
  <si>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</si>
  <si>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</si>
  <si>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</si>
  <si>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</si>
  <si>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</si>
  <si>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</si>
  <si>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</si>
  <si>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</si>
  <si>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</si>
  <si>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</si>
  <si>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</si>
  <si>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</si>
  <si>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</si>
  <si>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</si>
  <si>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</si>
  <si>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</si>
  <si>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</si>
  <si>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</si>
  <si>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</si>
  <si>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</si>
  <si>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</si>
  <si>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</si>
  <si>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</si>
  <si>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</si>
  <si>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</si>
  <si>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</si>
  <si>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</si>
  <si>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</si>
  <si>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</si>
  <si>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</si>
  <si>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</si>
  <si>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</si>
  <si>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</si>
  <si>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</si>
  <si>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</si>
  <si>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</si>
  <si>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</si>
  <si>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</si>
  <si>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</si>
  <si>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</si>
  <si>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</si>
  <si>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</si>
  <si>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</si>
  <si>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</si>
  <si>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</si>
  <si>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</si>
  <si>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</si>
  <si>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</si>
  <si>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</si>
  <si>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</si>
  <si>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</si>
  <si>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</si>
  <si>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</si>
  <si>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</si>
  <si>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</si>
  <si>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</si>
  <si>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</si>
  <si>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</si>
  <si>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</si>
  <si>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</si>
  <si>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</si>
  <si>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</si>
  <si>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</si>
  <si>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</si>
  <si>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</si>
  <si>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</si>
  <si>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</si>
  <si>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</si>
  <si>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</si>
  <si>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</si>
  <si>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</si>
  <si>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</si>
  <si>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</si>
  <si>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</si>
  <si>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</si>
  <si>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</si>
  <si>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</si>
  <si>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</si>
  <si>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</si>
  <si>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</si>
  <si>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</si>
  <si>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</si>
  <si>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</si>
  <si>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</si>
  <si>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</si>
  <si>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</si>
  <si>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</si>
  <si>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</si>
  <si>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</si>
  <si>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</si>
  <si>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</si>
  <si>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</si>
  <si>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</si>
  <si>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</si>
  <si>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</si>
  <si>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</si>
  <si>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</si>
  <si>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</si>
  <si>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</si>
  <si>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</si>
  <si>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</si>
  <si>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</si>
  <si>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</si>
  <si>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</si>
  <si>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</si>
  <si>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</si>
  <si>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</si>
  <si>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</si>
  <si>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</si>
  <si>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</si>
  <si>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</si>
  <si>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</si>
  <si>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</si>
  <si>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</si>
  <si>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</si>
  <si>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</si>
  <si>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</si>
  <si>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</si>
  <si>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</si>
  <si>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</si>
  <si>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</si>
  <si>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</si>
  <si>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</si>
  <si>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</si>
  <si>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</si>
  <si>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</si>
  <si>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</si>
  <si>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</si>
  <si>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</si>
  <si>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</si>
  <si>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</si>
  <si>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</si>
  <si>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</si>
  <si>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</si>
  <si>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</si>
  <si>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</si>
  <si>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</si>
  <si>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</si>
  <si>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</si>
  <si>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</si>
  <si>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</si>
  <si>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</si>
  <si>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</si>
  <si>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</si>
  <si>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</si>
  <si>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</si>
  <si>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</si>
  <si>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</si>
  <si>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</si>
  <si>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</si>
  <si>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</si>
  <si>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</si>
  <si>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</si>
  <si>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</si>
  <si>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</si>
  <si>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</si>
  <si>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</si>
  <si>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</si>
  <si>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</si>
  <si>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</si>
  <si>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</si>
  <si>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</si>
  <si>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</si>
  <si>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</si>
  <si>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</si>
  <si>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</si>
  <si>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</si>
  <si>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</si>
  <si>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</si>
  <si>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</si>
  <si>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</si>
  <si>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</si>
  <si>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</si>
  <si>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</si>
  <si>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</si>
  <si>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</si>
  <si>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</si>
  <si>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</si>
  <si>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</si>
  <si>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</si>
  <si>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</si>
  <si>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</si>
  <si>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</si>
  <si>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</si>
  <si>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</si>
  <si>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</si>
  <si>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</si>
  <si>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</si>
  <si>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</si>
  <si>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</si>
  <si>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</si>
  <si>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</si>
  <si>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</si>
  <si>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</si>
  <si>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</si>
  <si>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</si>
  <si>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</si>
  <si>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</si>
  <si>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</si>
  <si>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</si>
  <si>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</si>
  <si>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</si>
  <si>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</si>
  <si>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</si>
  <si>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</si>
  <si>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</si>
  <si>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</si>
  <si>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</si>
  <si>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</si>
  <si>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</si>
  <si>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</si>
  <si>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</si>
  <si>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</si>
  <si>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</si>
  <si>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</si>
  <si>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</si>
  <si>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</si>
  <si>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</si>
  <si>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</si>
  <si>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</si>
  <si>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</si>
  <si>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</si>
  <si>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</si>
  <si>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</si>
  <si>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</si>
  <si>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</si>
  <si>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</si>
  <si>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</si>
  <si>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</si>
  <si>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</si>
  <si>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</si>
  <si>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</si>
  <si>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</si>
  <si>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</si>
  <si>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</si>
  <si>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</si>
  <si>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</si>
  <si>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</si>
  <si>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</si>
  <si>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</si>
  <si>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</si>
  <si>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</si>
  <si>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</si>
  <si>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</si>
  <si>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</si>
  <si>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</si>
  <si>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</si>
  <si>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</si>
  <si>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</si>
  <si>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</si>
  <si>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</si>
  <si>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</si>
  <si>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</si>
  <si>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</si>
  <si>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</si>
  <si>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</si>
  <si>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</si>
  <si>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</si>
  <si>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</si>
  <si>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</si>
  <si>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</si>
  <si>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</si>
  <si>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</si>
  <si>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</si>
  <si>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</si>
  <si>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</si>
  <si>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</si>
  <si>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</si>
  <si>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</si>
  <si>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</si>
  <si>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</si>
  <si>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</si>
  <si>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</si>
  <si>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</si>
  <si>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</si>
  <si>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</si>
  <si>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</si>
  <si>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</si>
  <si>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</si>
  <si>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</si>
  <si>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</si>
  <si>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</si>
  <si>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</si>
  <si>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</si>
  <si>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</si>
  <si>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</si>
  <si>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</si>
  <si>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</si>
  <si>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</si>
  <si>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</si>
  <si>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</si>
  <si>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</si>
  <si>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</si>
  <si>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</si>
  <si>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</si>
  <si>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</si>
  <si>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</si>
  <si>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</si>
  <si>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</si>
  <si>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</si>
  <si>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</si>
  <si>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</si>
  <si>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</si>
  <si>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</si>
  <si>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</si>
  <si>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</si>
  <si>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</si>
  <si>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</si>
  <si>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</si>
  <si>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</si>
  <si>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</si>
  <si>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</si>
  <si>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</si>
  <si>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</si>
  <si>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</si>
  <si>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</si>
  <si>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</si>
  <si>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</si>
  <si>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</si>
  <si>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</si>
  <si>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</si>
  <si>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</si>
  <si>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</si>
  <si>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</si>
  <si>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</si>
  <si>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</si>
  <si>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</si>
  <si>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</si>
  <si>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</si>
  <si>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</si>
  <si>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</si>
  <si>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</si>
  <si>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</si>
  <si>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</si>
  <si>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</si>
  <si>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</si>
  <si>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</si>
  <si>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</si>
  <si>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</si>
  <si>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</si>
  <si>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</si>
  <si>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</si>
  <si>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</si>
  <si>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</si>
  <si>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</si>
  <si>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</si>
  <si>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</si>
  <si>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</si>
  <si>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</si>
  <si>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</si>
  <si>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</si>
  <si>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</si>
  <si>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</si>
  <si>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</si>
  <si>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</si>
  <si>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</si>
  <si>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</si>
  <si>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</si>
  <si>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</si>
  <si>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</si>
  <si>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</si>
  <si>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</si>
  <si>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</si>
  <si>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</si>
  <si>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</si>
  <si>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</si>
  <si>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</si>
  <si>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</si>
  <si>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</si>
  <si>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</si>
  <si>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</si>
  <si>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</si>
  <si>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</si>
  <si>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</si>
  <si>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</si>
  <si>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</si>
  <si>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</si>
  <si>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</si>
  <si>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</si>
  <si>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</si>
  <si>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</si>
  <si>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</si>
  <si>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</si>
  <si>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</si>
  <si>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</si>
  <si>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</si>
  <si>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</si>
  <si>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</si>
  <si>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</si>
  <si>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</si>
  <si>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</si>
  <si>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</si>
  <si>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</si>
  <si>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</si>
  <si>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</si>
  <si>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</si>
  <si>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</si>
  <si>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</si>
  <si>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</si>
  <si>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</si>
  <si>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</si>
  <si>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</si>
  <si>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</si>
  <si>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</si>
  <si>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</si>
  <si>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</si>
  <si>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</si>
  <si>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</si>
  <si>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</si>
  <si>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</si>
  <si>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</si>
  <si>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</si>
  <si>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</si>
  <si>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</si>
  <si>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</si>
  <si>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</si>
  <si>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</si>
  <si>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</si>
  <si>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</si>
  <si>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</si>
  <si>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</si>
  <si>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</si>
  <si>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</si>
  <si>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</si>
  <si>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</si>
  <si>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</si>
  <si>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</si>
  <si>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</si>
  <si>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</si>
  <si>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</si>
  <si>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</si>
  <si>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</si>
  <si>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</si>
  <si>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</si>
  <si>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</si>
  <si>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</si>
  <si>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</si>
  <si>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</si>
  <si>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</si>
  <si>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</si>
  <si>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</si>
  <si>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</si>
  <si>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</si>
  <si>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</si>
  <si>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</si>
  <si>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</si>
  <si>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</si>
  <si>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</si>
  <si>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</si>
  <si>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</si>
  <si>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</si>
  <si>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</si>
  <si>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</si>
  <si>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</si>
  <si>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</si>
  <si>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</si>
  <si>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</si>
  <si>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</si>
  <si>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</si>
  <si>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</si>
  <si>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</si>
  <si>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</si>
  <si>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</si>
  <si>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</si>
  <si>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</si>
  <si>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</si>
  <si>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</si>
  <si>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</si>
  <si>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</si>
  <si>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</si>
  <si>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</si>
  <si>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</si>
  <si>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</si>
  <si>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</si>
  <si>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</si>
  <si>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</si>
  <si>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</si>
  <si>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</si>
  <si>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</si>
  <si>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</si>
  <si>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</si>
  <si>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</si>
  <si>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</si>
  <si>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</si>
  <si>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</si>
  <si>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</si>
  <si>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</si>
  <si>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</si>
  <si>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</si>
  <si>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</si>
  <si>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</si>
  <si>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</si>
  <si>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</si>
  <si>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</si>
  <si>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</si>
  <si>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</si>
  <si>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</si>
  <si>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</si>
  <si>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</si>
  <si>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</si>
  <si>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</si>
  <si>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</si>
  <si>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</si>
  <si>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</si>
  <si>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</si>
  <si>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</si>
  <si>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</si>
  <si>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</si>
  <si>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</si>
  <si>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</si>
  <si>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</si>
  <si>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</si>
  <si>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</si>
  <si>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</si>
  <si>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</si>
  <si>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</si>
  <si>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</si>
  <si>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</si>
  <si>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</si>
  <si>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</si>
  <si>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</si>
  <si>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</si>
  <si>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</si>
  <si>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</si>
  <si>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</si>
  <si>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</si>
  <si>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</si>
  <si>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</si>
  <si>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</si>
  <si>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</si>
  <si>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</si>
  <si>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</si>
  <si>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</si>
  <si>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</si>
  <si>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</si>
  <si>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</si>
  <si>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</si>
  <si>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</si>
  <si>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</si>
  <si>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</si>
  <si>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</si>
  <si>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</si>
  <si>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</si>
  <si>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</si>
  <si>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</si>
  <si>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</si>
  <si>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</si>
  <si>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</si>
  <si>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</si>
  <si>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</si>
  <si>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</si>
  <si>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</si>
  <si>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</si>
  <si>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</si>
  <si>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</si>
  <si>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</si>
  <si>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</si>
  <si>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</si>
  <si>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</si>
  <si>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</si>
  <si>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</si>
  <si>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</si>
  <si>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</si>
  <si>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</si>
  <si>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</si>
  <si>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</si>
  <si>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</si>
  <si>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</si>
  <si>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</si>
  <si>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</si>
  <si>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</si>
  <si>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</si>
  <si>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</si>
  <si>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</si>
  <si>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</si>
  <si>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</si>
  <si>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</si>
  <si>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</si>
  <si>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</si>
  <si>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</si>
  <si>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</si>
  <si>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</si>
  <si>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</si>
  <si>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</si>
  <si>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</si>
  <si>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</si>
  <si>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</si>
  <si>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</si>
  <si>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</si>
  <si>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</si>
  <si>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</si>
  <si>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</si>
  <si>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</si>
  <si>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</si>
  <si>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</si>
  <si>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</si>
  <si>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</si>
  <si>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</si>
  <si>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</si>
  <si>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</si>
  <si>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</si>
  <si>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</si>
  <si>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</si>
  <si>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</si>
  <si>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</si>
  <si>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</si>
  <si>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</si>
  <si>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</si>
  <si>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</si>
  <si>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</si>
  <si>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</si>
  <si>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</si>
  <si>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</si>
  <si>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</si>
  <si>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</si>
  <si>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</si>
  <si>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</si>
  <si>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</si>
  <si>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</si>
  <si>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</si>
  <si>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</si>
  <si>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</si>
  <si>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</si>
  <si>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</si>
  <si>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</si>
  <si>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</si>
  <si>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</si>
  <si>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</si>
  <si>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</si>
  <si>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</si>
  <si>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</si>
  <si>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</si>
  <si>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</si>
  <si>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</si>
  <si>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</si>
  <si>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</si>
  <si>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</si>
  <si>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</si>
  <si>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</si>
  <si>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</si>
  <si>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</si>
  <si>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</si>
  <si>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</si>
  <si>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</si>
  <si>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</si>
  <si>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</si>
  <si>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</si>
  <si>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</si>
  <si>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</si>
  <si>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</si>
  <si>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</si>
  <si>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</si>
  <si>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</si>
  <si>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</si>
  <si>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</si>
  <si>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</si>
  <si>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</si>
  <si>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</si>
  <si>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</si>
  <si>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</si>
  <si>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</si>
  <si>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</si>
  <si>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</si>
  <si>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</si>
  <si>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</si>
  <si>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</si>
  <si>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</si>
  <si>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</si>
  <si>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</si>
  <si>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</si>
  <si>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</si>
  <si>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</si>
  <si>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</si>
  <si>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</si>
  <si>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</si>
  <si>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</si>
  <si>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</si>
  <si>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</si>
  <si>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</si>
  <si>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</si>
  <si>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</si>
  <si>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</si>
  <si>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</si>
  <si>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</si>
  <si>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</si>
  <si>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</si>
  <si>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</si>
  <si>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</si>
  <si>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</si>
  <si>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</si>
  <si>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</si>
  <si>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</si>
  <si>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</si>
  <si>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</si>
  <si>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</si>
  <si>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</si>
  <si>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</si>
  <si>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</si>
  <si>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</si>
  <si>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</si>
  <si>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</si>
  <si>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</si>
  <si>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</si>
  <si>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</si>
  <si>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</si>
  <si>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</si>
  <si>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</si>
  <si>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</si>
  <si>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</si>
  <si>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</si>
  <si>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</si>
  <si>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</si>
  <si>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</si>
  <si>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</si>
  <si>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</si>
  <si>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</si>
  <si>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</si>
  <si>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</si>
  <si>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</si>
  <si>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</si>
  <si>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</si>
  <si>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</si>
  <si>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</si>
  <si>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</si>
  <si>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</si>
  <si>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</si>
  <si>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</si>
  <si>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</si>
  <si>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</si>
  <si>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</si>
  <si>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</si>
  <si>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</si>
  <si>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</si>
  <si>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</si>
  <si>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</si>
  <si>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</si>
  <si>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</si>
  <si>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</si>
  <si>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</si>
  <si>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</si>
  <si>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</si>
  <si>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</si>
  <si>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</si>
  <si>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</si>
  <si>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</si>
  <si>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</si>
  <si>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</si>
  <si>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</si>
  <si>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</si>
  <si>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</si>
  <si>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</si>
  <si>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</si>
  <si>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</si>
  <si>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</si>
  <si>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</si>
  <si>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</si>
  <si>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</si>
  <si>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</si>
  <si>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</si>
  <si>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</si>
  <si>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</si>
  <si>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</si>
  <si>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</si>
  <si>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</si>
  <si>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</si>
  <si>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</si>
  <si>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</si>
  <si>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</si>
  <si>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</si>
  <si>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</si>
  <si>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</si>
  <si>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</si>
  <si>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</si>
  <si>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</si>
  <si>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</si>
  <si>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</si>
  <si>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</si>
  <si>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</si>
  <si>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</si>
  <si>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</si>
  <si>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</si>
  <si>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</si>
  <si>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</si>
  <si>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</si>
  <si>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</si>
  <si>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</si>
  <si>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</si>
  <si>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</si>
  <si>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</si>
  <si>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</si>
  <si>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</si>
  <si>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</si>
  <si>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</si>
  <si>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</si>
  <si>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</si>
  <si>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</si>
  <si>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</si>
  <si>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</si>
  <si>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</si>
  <si>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</si>
  <si>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</si>
  <si>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</si>
  <si>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</si>
  <si>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</si>
  <si>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</si>
  <si>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</si>
  <si>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</si>
  <si>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</si>
  <si>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</si>
  <si>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</si>
  <si>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</si>
  <si>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</si>
  <si>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</si>
  <si>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</si>
  <si>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</si>
  <si>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</si>
  <si>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</si>
  <si>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</si>
  <si>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</si>
  <si>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</si>
  <si>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</si>
  <si>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</si>
  <si>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</si>
  <si>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</si>
  <si>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</si>
  <si>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</si>
  <si>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</si>
  <si>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</si>
  <si>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</si>
  <si>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</si>
  <si>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</si>
  <si>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</si>
  <si>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</si>
  <si>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</si>
  <si>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</si>
  <si>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</si>
  <si>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</si>
  <si>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</si>
  <si>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</si>
  <si>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</si>
  <si>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</si>
  <si>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</si>
  <si>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</si>
  <si>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</si>
  <si>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</si>
  <si>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</si>
  <si>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</si>
  <si>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</si>
  <si>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</si>
  <si>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</si>
  <si>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</si>
  <si>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</si>
  <si>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</si>
  <si>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</si>
  <si>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</si>
  <si>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</si>
  <si>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</si>
  <si>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</si>
  <si>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</si>
  <si>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</si>
  <si>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</si>
  <si>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</si>
  <si>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</si>
  <si>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</si>
  <si>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</si>
  <si>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</si>
  <si>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</si>
  <si>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</si>
  <si>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</si>
  <si>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</si>
  <si>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</si>
  <si>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</si>
  <si>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</si>
  <si>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</si>
  <si>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</si>
  <si>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</si>
  <si>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</si>
  <si>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</si>
  <si>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</si>
  <si>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</si>
  <si>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</si>
  <si>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</si>
  <si>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</si>
  <si>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</si>
  <si>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</si>
  <si>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</si>
  <si>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</si>
  <si>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</si>
  <si>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</si>
  <si>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</si>
  <si>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</si>
  <si>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</si>
  <si>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</si>
  <si>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</si>
  <si>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</si>
  <si>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</si>
  <si>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</si>
  <si>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</si>
  <si>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</si>
  <si>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</si>
  <si>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</si>
  <si>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</si>
  <si>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</si>
  <si>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</si>
  <si>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</si>
  <si>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</si>
  <si>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</si>
  <si>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</si>
  <si>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</si>
  <si>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</si>
  <si>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</si>
  <si>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</si>
  <si>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</si>
  <si>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</si>
  <si>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</si>
  <si>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</si>
  <si>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</si>
  <si>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</si>
  <si>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</si>
  <si>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</si>
  <si>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</si>
  <si>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</si>
  <si>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</si>
  <si>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</si>
  <si>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</si>
  <si>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</si>
  <si>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</si>
  <si>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</si>
  <si>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</si>
  <si>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</si>
  <si>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</si>
  <si>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</si>
  <si>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</si>
  <si>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</si>
  <si>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</si>
  <si>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</si>
  <si>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</si>
  <si>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</si>
  <si>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</si>
  <si>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</si>
  <si>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</si>
  <si>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</si>
  <si>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</si>
  <si>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</si>
  <si>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</si>
  <si>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</si>
  <si>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</si>
  <si>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</si>
  <si>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</si>
  <si>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</si>
  <si>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</si>
  <si>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</si>
  <si>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</si>
  <si>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</si>
  <si>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</si>
  <si>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</si>
  <si>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</si>
  <si>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</si>
  <si>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</si>
  <si>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</si>
  <si>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</si>
  <si>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</si>
  <si>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</si>
  <si>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</si>
  <si>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</si>
  <si>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</si>
  <si>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</si>
  <si>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</si>
  <si>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</si>
  <si>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</si>
  <si>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</si>
  <si>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</si>
  <si>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</si>
  <si>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</si>
  <si>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</si>
  <si>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</si>
  <si>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</si>
  <si>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</si>
  <si>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</si>
  <si>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</si>
  <si>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</si>
  <si>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</si>
  <si>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</si>
  <si>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</si>
  <si>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</si>
  <si>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</si>
  <si>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</si>
  <si>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</si>
  <si>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</si>
  <si>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</si>
  <si>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</si>
  <si>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</si>
  <si>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</si>
  <si>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</si>
  <si>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</si>
  <si>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</si>
  <si>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</si>
  <si>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</si>
  <si>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</si>
  <si>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</si>
  <si>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</si>
  <si>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</si>
  <si>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</si>
  <si>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</si>
  <si>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</si>
  <si>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</si>
  <si>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</si>
  <si>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</si>
  <si>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</si>
  <si>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</si>
  <si>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</si>
  <si>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</si>
  <si>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</si>
  <si>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</si>
  <si>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</si>
  <si>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</si>
  <si>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</si>
  <si>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</si>
  <si>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</si>
  <si>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</si>
  <si>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</si>
  <si>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</si>
  <si>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</si>
  <si>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</si>
  <si>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</si>
  <si>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</si>
  <si>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</si>
  <si>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</si>
  <si>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</si>
  <si>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</si>
  <si>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</si>
  <si>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</si>
  <si>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</si>
  <si>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</si>
  <si>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</si>
  <si>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</si>
  <si>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</si>
  <si>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</si>
  <si>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</si>
  <si>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</si>
  <si>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</si>
  <si>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</si>
  <si>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</si>
  <si>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</si>
  <si>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</si>
  <si>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</si>
  <si>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</si>
  <si>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</si>
  <si>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</si>
  <si>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</si>
  <si>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</si>
  <si>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</si>
  <si>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</si>
  <si>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</si>
  <si>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</si>
  <si>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</si>
  <si>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</si>
  <si>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</si>
  <si>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</si>
  <si>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</si>
  <si>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</si>
  <si>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</si>
  <si>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</si>
  <si>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</si>
  <si>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</si>
  <si>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</si>
  <si>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</si>
  <si>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</si>
  <si>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</si>
  <si>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</si>
  <si>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</si>
  <si>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</si>
  <si>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</si>
  <si>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</si>
  <si>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</si>
  <si>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</si>
  <si>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</si>
  <si>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</si>
  <si>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</si>
  <si>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</si>
  <si>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</si>
  <si>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</si>
  <si>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</si>
  <si>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</si>
  <si>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</si>
  <si>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</si>
  <si>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</si>
  <si>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</si>
  <si>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</si>
  <si>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</si>
  <si>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</si>
  <si>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</si>
  <si>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</si>
  <si>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</si>
  <si>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</si>
  <si>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</si>
  <si>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</si>
  <si>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</si>
  <si>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</si>
  <si>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</si>
  <si>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</si>
  <si>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</si>
  <si>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</si>
  <si>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</si>
  <si>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</si>
  <si>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</si>
  <si>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</si>
  <si>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</si>
  <si>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</si>
  <si>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</si>
  <si>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</si>
  <si>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</si>
  <si>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</si>
  <si>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</si>
  <si>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</si>
  <si>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</si>
  <si>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</si>
  <si>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</si>
  <si>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</si>
  <si>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</si>
  <si>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</si>
  <si>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</si>
  <si>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</si>
  <si>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</si>
  <si>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</si>
  <si>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</si>
  <si>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</si>
  <si>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</si>
  <si>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</si>
  <si>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</si>
  <si>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</si>
  <si>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</si>
  <si>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</si>
  <si>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</si>
  <si>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</si>
  <si>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</si>
  <si>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</si>
  <si>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</si>
  <si>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</si>
  <si>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</si>
  <si>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</si>
  <si>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</si>
  <si>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</si>
  <si>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</si>
  <si>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</si>
  <si>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</si>
  <si>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</si>
  <si>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</si>
  <si>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</si>
  <si>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</si>
  <si>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</si>
  <si>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</si>
  <si>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</si>
  <si>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</si>
  <si>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</si>
  <si>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</si>
  <si>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</si>
  <si>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</si>
  <si>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</si>
  <si>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</si>
  <si>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</si>
  <si>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</si>
  <si>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</si>
  <si>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</si>
  <si>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</si>
  <si>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</si>
  <si>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</si>
  <si>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</si>
  <si>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</si>
  <si>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</si>
  <si>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</si>
  <si>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</si>
  <si>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</si>
  <si>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</si>
  <si>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</si>
  <si>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</si>
  <si>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</si>
  <si>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</si>
  <si>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</si>
  <si>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</si>
  <si>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</si>
  <si>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</si>
  <si>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</si>
  <si>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</si>
  <si>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</si>
  <si>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</si>
  <si>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</si>
  <si>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</si>
  <si>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</si>
  <si>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</si>
  <si>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</si>
  <si>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</si>
  <si>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</si>
  <si>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</si>
  <si>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</si>
  <si>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</si>
  <si>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</si>
  <si>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</si>
  <si>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</si>
  <si>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</si>
  <si>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</si>
  <si>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</si>
  <si>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</si>
  <si>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</si>
  <si>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</si>
  <si>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</si>
  <si>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</si>
  <si>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</si>
  <si>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</si>
  <si>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</si>
  <si>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</si>
  <si>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</si>
  <si>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</si>
  <si>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</si>
  <si>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</si>
  <si>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</si>
  <si>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</si>
  <si>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</si>
  <si>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</si>
  <si>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</si>
  <si>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</si>
  <si>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</si>
  <si>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</si>
  <si>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</si>
  <si>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</si>
  <si>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</si>
  <si>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</si>
  <si>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</si>
  <si>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</si>
  <si>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</si>
  <si>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</si>
  <si>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</si>
  <si>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</si>
  <si>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</si>
  <si>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</si>
  <si>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</si>
  <si>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</si>
  <si>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</si>
  <si>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</si>
  <si>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</si>
  <si>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</si>
  <si>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</si>
  <si>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</si>
  <si>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</si>
  <si>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</si>
  <si>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</si>
  <si>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</si>
  <si>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</si>
  <si>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</si>
  <si>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</si>
  <si>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</si>
  <si>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</si>
  <si>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</si>
  <si>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</si>
  <si>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</si>
  <si>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</si>
  <si>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</si>
  <si>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</si>
  <si>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</si>
  <si>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</si>
  <si>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</si>
  <si>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</si>
  <si>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</si>
  <si>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</si>
  <si>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</si>
  <si>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</si>
  <si>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</si>
  <si>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</si>
  <si>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</si>
  <si>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</si>
  <si>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</si>
  <si>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</si>
  <si>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</si>
  <si>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</si>
  <si>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</si>
  <si>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</si>
  <si>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</si>
  <si>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</si>
  <si>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</si>
  <si>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</si>
  <si>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</si>
  <si>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</si>
  <si>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</si>
  <si>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</si>
  <si>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</si>
  <si>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</si>
  <si>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</si>
  <si>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</si>
  <si>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</si>
  <si>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</si>
  <si>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</si>
  <si>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</si>
  <si>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</si>
  <si>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</si>
  <si>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</si>
  <si>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</si>
  <si>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</si>
  <si>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</si>
  <si>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</si>
  <si>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</si>
  <si>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</si>
  <si>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</si>
  <si>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</si>
  <si>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</si>
  <si>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</si>
  <si>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</si>
  <si>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</si>
  <si>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</si>
  <si>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</si>
  <si>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</si>
  <si>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</si>
  <si>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</si>
  <si>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</si>
  <si>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</si>
  <si>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</si>
  <si>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</si>
  <si>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</si>
  <si>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</si>
  <si>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</si>
  <si>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</si>
  <si>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</si>
  <si>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</si>
  <si>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</si>
  <si>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</si>
  <si>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</si>
  <si>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</si>
  <si>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</si>
  <si>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</si>
  <si>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</si>
  <si>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</si>
  <si>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</si>
  <si>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</si>
  <si>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</si>
  <si>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</si>
  <si>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</si>
  <si>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</si>
  <si>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</si>
  <si>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</si>
  <si>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</si>
  <si>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</si>
  <si>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</si>
  <si>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</si>
  <si>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</si>
  <si>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</si>
  <si>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</si>
  <si>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</si>
  <si>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</si>
  <si>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</si>
  <si>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</si>
  <si>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</si>
  <si>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</si>
  <si>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</si>
  <si>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</si>
  <si>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</si>
  <si>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</si>
  <si>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</si>
  <si>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</si>
  <si>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</si>
  <si>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</si>
  <si>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</si>
  <si>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</si>
  <si>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</si>
  <si>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</si>
  <si>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</si>
  <si>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</si>
  <si>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</si>
  <si>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</si>
  <si>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</si>
  <si>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</si>
  <si>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</si>
  <si>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</si>
  <si>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</si>
  <si>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</si>
  <si>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</si>
  <si>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</si>
  <si>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</si>
  <si>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</si>
  <si>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</si>
  <si>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</si>
  <si>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</si>
  <si>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</si>
  <si>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</si>
  <si>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</si>
  <si>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</si>
  <si>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</si>
  <si>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</si>
  <si>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</si>
  <si>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</si>
  <si>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</si>
  <si>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</si>
  <si>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</si>
  <si>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</si>
  <si>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</si>
  <si>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</si>
  <si>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</si>
  <si>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</si>
  <si>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</si>
  <si>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</si>
  <si>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</si>
  <si>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</si>
  <si>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</si>
  <si>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</si>
  <si>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</si>
  <si>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</si>
  <si>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</si>
  <si>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</si>
  <si>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</si>
  <si>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</si>
  <si>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</si>
  <si>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</si>
  <si>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</si>
  <si>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</si>
  <si>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</si>
  <si>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</si>
  <si>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</si>
  <si>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</si>
  <si>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</si>
  <si>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</si>
  <si>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</si>
  <si>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</si>
  <si>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</si>
  <si>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</si>
  <si>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</si>
  <si>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</si>
  <si>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</si>
  <si>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</si>
  <si>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</si>
  <si>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</si>
  <si>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</si>
  <si>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</si>
  <si>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</si>
  <si>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</si>
  <si>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</si>
  <si>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</si>
  <si>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</si>
  <si>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</si>
  <si>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</si>
  <si>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</si>
  <si>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</si>
  <si>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</si>
  <si>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</si>
  <si>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</si>
  <si>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</si>
  <si>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</si>
  <si>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</si>
  <si>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</si>
  <si>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</si>
  <si>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</si>
  <si>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</si>
  <si>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</si>
  <si>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</si>
  <si>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</si>
  <si>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</si>
  <si>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</si>
  <si>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</si>
  <si>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</si>
  <si>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</si>
  <si>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</si>
  <si>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</si>
  <si>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</si>
  <si>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</si>
  <si>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</si>
  <si>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</si>
  <si>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</si>
  <si>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</si>
  <si>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</si>
  <si>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</si>
  <si>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</si>
  <si>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</si>
  <si>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</si>
  <si>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</si>
  <si>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</si>
  <si>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</si>
  <si>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</si>
  <si>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</si>
  <si>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</si>
  <si>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</si>
  <si>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</si>
  <si>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</si>
  <si>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</si>
  <si>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</si>
  <si>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</si>
  <si>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</si>
  <si>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</si>
  <si>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</si>
  <si>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</si>
  <si>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</si>
  <si>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</si>
  <si>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</si>
  <si>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</si>
  <si>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</si>
  <si>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</si>
  <si>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</si>
  <si>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</si>
  <si>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</si>
  <si>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</si>
  <si>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</si>
  <si>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</si>
  <si>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</si>
  <si>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</si>
  <si>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</si>
  <si>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</si>
  <si>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</si>
  <si>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</si>
  <si>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</si>
  <si>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</si>
  <si>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</si>
  <si>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</si>
  <si>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</si>
  <si>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</si>
  <si>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</si>
  <si>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</si>
  <si>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</si>
  <si>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</si>
  <si>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</si>
  <si>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</si>
  <si>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</si>
  <si>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</si>
  <si>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</si>
  <si>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</si>
  <si>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</si>
  <si>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</si>
  <si>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</si>
  <si>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</si>
  <si>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</si>
  <si>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</si>
  <si>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</si>
  <si>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</si>
  <si>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</si>
  <si>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</si>
  <si>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</si>
  <si>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</si>
  <si>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</si>
  <si>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</si>
  <si>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</si>
  <si>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</si>
  <si>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</si>
  <si>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</si>
  <si>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</si>
  <si>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</si>
  <si>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</si>
  <si>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</si>
  <si>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</si>
  <si>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</si>
  <si>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</si>
  <si>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</si>
  <si>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</si>
  <si>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</si>
  <si>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</si>
  <si>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</si>
  <si>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</si>
  <si>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</si>
  <si>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</si>
  <si>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</si>
  <si>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</si>
  <si>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</si>
  <si>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</si>
  <si>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</si>
  <si>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</si>
  <si>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</si>
  <si>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</si>
  <si>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</si>
  <si>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</si>
  <si>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</si>
  <si>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</si>
  <si>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</si>
  <si>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</si>
  <si>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</si>
  <si>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</si>
  <si>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</si>
  <si>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</si>
  <si>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</si>
  <si>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</si>
  <si>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</si>
  <si>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</si>
  <si>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</si>
  <si>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</si>
  <si>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</si>
  <si>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</si>
  <si>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</si>
  <si>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</si>
  <si>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</si>
  <si>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</si>
  <si>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</si>
  <si>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</si>
  <si>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</si>
  <si>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</si>
  <si>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</si>
  <si>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</si>
  <si>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</si>
  <si>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</si>
  <si>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</si>
  <si>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</si>
  <si>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</si>
  <si>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</si>
  <si>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</si>
  <si>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</si>
  <si>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</si>
  <si>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</si>
  <si>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</si>
  <si>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</si>
  <si>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</si>
  <si>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</si>
  <si>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</si>
  <si>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</si>
  <si>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</si>
  <si>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</si>
  <si>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</si>
  <si>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</si>
  <si>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</si>
  <si>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</si>
  <si>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</si>
  <si>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</si>
  <si>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</si>
  <si>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</si>
  <si>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</si>
  <si>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</si>
  <si>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</si>
  <si>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</si>
  <si>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</si>
  <si>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</si>
  <si>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</si>
  <si>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</si>
  <si>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</si>
  <si>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</si>
  <si>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</si>
  <si>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</si>
  <si>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</si>
  <si>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</si>
  <si>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</si>
  <si>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</si>
  <si>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</si>
  <si>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</si>
  <si>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</si>
  <si>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</si>
  <si>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</si>
  <si>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</si>
  <si>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</si>
  <si>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</si>
  <si>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</si>
  <si>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</si>
  <si>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</si>
  <si>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</si>
  <si>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</si>
  <si>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</si>
  <si>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</si>
  <si>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</si>
  <si>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</si>
  <si>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</si>
  <si>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</si>
  <si>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</si>
  <si>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</si>
  <si>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</si>
  <si>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</si>
  <si>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</si>
  <si>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</si>
  <si>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</si>
  <si>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</si>
  <si>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</si>
  <si>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</si>
  <si>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</si>
  <si>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</si>
  <si>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</si>
  <si>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</si>
  <si>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</si>
  <si>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</si>
  <si>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</si>
  <si>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</si>
  <si>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</si>
  <si>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</si>
  <si>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</si>
  <si>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</si>
  <si>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</si>
  <si>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</si>
  <si>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</si>
  <si>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</si>
  <si>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</si>
  <si>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</si>
  <si>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</si>
  <si>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</si>
  <si>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</si>
  <si>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</si>
  <si>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</si>
  <si>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</si>
  <si>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</si>
  <si>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</si>
  <si>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</si>
  <si>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</si>
  <si>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</si>
  <si>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</si>
  <si>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</si>
  <si>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</si>
  <si>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</si>
  <si>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</si>
  <si>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</si>
  <si>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</si>
  <si>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</si>
  <si>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</si>
  <si>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</si>
  <si>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</si>
  <si>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</si>
  <si>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</si>
  <si>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</si>
  <si>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</si>
  <si>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</si>
  <si>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</si>
  <si>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</si>
  <si>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</si>
  <si>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</si>
  <si>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</si>
  <si>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</si>
  <si>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</si>
  <si>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</si>
  <si>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</si>
  <si>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</si>
  <si>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</si>
  <si>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</si>
  <si>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</si>
  <si>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</si>
  <si>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</si>
  <si>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</si>
  <si>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</si>
  <si>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</si>
  <si>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</si>
  <si>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</si>
  <si>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</si>
  <si>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</si>
  <si>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</si>
  <si>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</si>
  <si>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</si>
  <si>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</si>
  <si>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</si>
  <si>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</si>
  <si>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</si>
  <si>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</si>
  <si>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</si>
  <si>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</si>
  <si>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</si>
  <si>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</si>
  <si>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</si>
  <si>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</si>
  <si>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</si>
  <si>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</si>
  <si>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</si>
  <si>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</si>
  <si>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</si>
  <si>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</si>
  <si>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</si>
  <si>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</si>
  <si>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</si>
  <si>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</si>
  <si>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</si>
  <si>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</si>
  <si>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</si>
  <si>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</si>
  <si>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</si>
  <si>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</si>
  <si>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</si>
  <si>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</si>
  <si>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</si>
  <si>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</si>
  <si>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</si>
  <si>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</si>
  <si>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</si>
  <si>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</si>
  <si>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</si>
  <si>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</si>
  <si>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</si>
  <si>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</si>
  <si>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</si>
  <si>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</si>
  <si>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</si>
  <si>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</si>
  <si>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</si>
  <si>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</si>
  <si>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</si>
  <si>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</si>
  <si>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</si>
  <si>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</si>
  <si>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</si>
  <si>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</si>
  <si>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</si>
  <si>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</si>
  <si>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</si>
  <si>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</si>
  <si>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</si>
  <si>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</si>
  <si>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</si>
  <si>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</si>
  <si>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</si>
  <si>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</si>
  <si>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</si>
  <si>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</si>
  <si>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</si>
  <si>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</si>
  <si>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</si>
  <si>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</si>
  <si>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</si>
  <si>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</si>
  <si>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</si>
  <si>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</si>
  <si>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</si>
  <si>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</si>
  <si>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</si>
  <si>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</si>
  <si>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</si>
  <si>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</si>
  <si>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</si>
  <si>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</si>
  <si>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</si>
  <si>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</si>
  <si>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</si>
  <si>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</si>
  <si>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</si>
  <si>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</si>
  <si>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</si>
  <si>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</si>
  <si>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</si>
  <si>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</si>
  <si>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</si>
  <si>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</si>
  <si>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</si>
  <si>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</si>
  <si>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</si>
  <si>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</si>
  <si>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</si>
  <si>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</si>
  <si>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</si>
  <si>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</si>
  <si>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</si>
  <si>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</si>
  <si>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</si>
  <si>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</si>
  <si>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</si>
  <si>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</si>
  <si>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</si>
  <si>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</si>
  <si>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</si>
  <si>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</si>
  <si>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</si>
  <si>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</si>
  <si>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</si>
  <si>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</si>
  <si>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</si>
  <si>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</si>
  <si>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</si>
  <si>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</si>
  <si>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</si>
  <si>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</si>
  <si>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</si>
  <si>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</si>
  <si>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</si>
  <si>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</si>
  <si>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</si>
  <si>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</si>
  <si>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</si>
  <si>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</si>
  <si>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</si>
  <si>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</si>
  <si>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</si>
  <si>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</si>
  <si>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</si>
  <si>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</si>
  <si>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</si>
  <si>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</si>
  <si>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</si>
  <si>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</si>
  <si>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</si>
  <si>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</si>
  <si>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</si>
  <si>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</si>
  <si>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</si>
  <si>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</si>
  <si>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</si>
  <si>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</si>
  <si>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</si>
  <si>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</si>
  <si>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</si>
  <si>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</si>
  <si>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</si>
  <si>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</si>
  <si>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</si>
  <si>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</si>
  <si>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</si>
  <si>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</si>
  <si>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</si>
  <si>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</si>
  <si>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</si>
  <si>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</si>
  <si>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</si>
  <si>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</si>
  <si>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</si>
  <si>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</si>
  <si>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</si>
  <si>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</si>
  <si>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</si>
  <si>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</si>
  <si>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</si>
  <si>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</si>
  <si>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</si>
  <si>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</si>
  <si>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</si>
  <si>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</si>
  <si>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</si>
  <si>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</si>
  <si>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</si>
  <si>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</si>
  <si>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</si>
  <si>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</si>
  <si>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</si>
  <si>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</si>
  <si>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</si>
  <si>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</si>
  <si>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</si>
  <si>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</si>
  <si>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</si>
  <si>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</si>
  <si>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</si>
  <si>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</si>
  <si>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</si>
  <si>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</si>
  <si>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</si>
  <si>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</si>
  <si>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</si>
  <si>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</si>
  <si>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</si>
  <si>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</si>
  <si>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</si>
  <si>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</si>
  <si>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</si>
  <si>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</si>
  <si>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</si>
  <si>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</si>
  <si>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</si>
  <si>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</si>
  <si>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</si>
  <si>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</si>
  <si>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</si>
  <si>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</si>
  <si>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</si>
  <si>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</si>
  <si>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</si>
  <si>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</si>
  <si>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</si>
  <si>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</si>
  <si>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</si>
  <si>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</si>
  <si>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</si>
  <si>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</si>
  <si>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</si>
  <si>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</si>
  <si>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</si>
  <si>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</si>
  <si>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</si>
  <si>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</si>
  <si>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</si>
  <si>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</si>
  <si>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</si>
  <si>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</si>
  <si>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</si>
  <si>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</si>
  <si>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</si>
  <si>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</si>
  <si>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</si>
  <si>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</si>
  <si>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</si>
  <si>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</si>
  <si>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</si>
  <si>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</si>
  <si>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</si>
  <si>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</si>
  <si>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</si>
  <si>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</si>
  <si>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</si>
  <si>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</si>
  <si>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</si>
  <si>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</si>
  <si>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</si>
  <si>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</si>
  <si>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</si>
  <si>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</si>
  <si>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</si>
  <si>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</si>
  <si>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</si>
  <si>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</si>
  <si>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</si>
  <si>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</si>
  <si>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</si>
  <si>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</si>
  <si>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</si>
  <si>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</si>
  <si>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</si>
  <si>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</si>
  <si>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</si>
  <si>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</si>
  <si>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</si>
  <si>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</si>
  <si>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</si>
  <si>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</si>
  <si>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</si>
  <si>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</si>
  <si>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</si>
  <si>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</si>
  <si>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</si>
  <si>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</si>
  <si>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</si>
  <si>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</si>
  <si>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</si>
  <si>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</si>
  <si>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</si>
  <si>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</si>
  <si>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</si>
  <si>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</si>
  <si>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</si>
  <si>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</si>
  <si>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</si>
  <si>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</si>
  <si>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</si>
  <si>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</si>
  <si>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</si>
  <si>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</si>
  <si>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</si>
  <si>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</si>
  <si>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</si>
  <si>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</si>
  <si>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</si>
  <si>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</si>
  <si>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</si>
  <si>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</si>
  <si>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</si>
  <si>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</si>
  <si>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</si>
  <si>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</si>
  <si>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</si>
  <si>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</si>
  <si>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</si>
  <si>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</si>
  <si>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</si>
  <si>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</si>
  <si>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</si>
  <si>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</si>
  <si>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</si>
  <si>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</si>
  <si>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</si>
  <si>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</si>
  <si>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</si>
  <si>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</si>
  <si>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</si>
  <si>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</si>
  <si>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</si>
  <si>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</si>
  <si>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</si>
  <si>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</si>
  <si>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</si>
  <si>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</si>
  <si>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</si>
  <si>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</si>
  <si>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</si>
  <si>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</si>
  <si>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</si>
  <si>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</si>
  <si>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</si>
  <si>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</si>
  <si>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</si>
  <si>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</si>
  <si>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</si>
  <si>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</si>
  <si>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</si>
  <si>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</si>
  <si>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</si>
  <si>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</si>
  <si>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</si>
  <si>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</si>
  <si>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</si>
  <si>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</si>
  <si>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</si>
  <si>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</si>
  <si>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</si>
  <si>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</si>
  <si>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</si>
  <si>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</si>
  <si>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</si>
  <si>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</si>
  <si>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</si>
  <si>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</si>
  <si>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</si>
  <si>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</si>
  <si>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</si>
  <si>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</si>
  <si>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</si>
  <si>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</si>
  <si>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</si>
  <si>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</si>
  <si>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</si>
  <si>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</si>
  <si>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</si>
  <si>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</si>
  <si>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</si>
  <si>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</si>
  <si>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</si>
  <si>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</si>
  <si>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</si>
  <si>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</si>
  <si>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</si>
  <si>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</si>
  <si>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</si>
  <si>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</si>
  <si>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</si>
  <si>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</si>
  <si>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</si>
  <si>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</si>
  <si>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</si>
  <si>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</si>
  <si>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</si>
  <si>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</si>
  <si>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</si>
  <si>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</si>
  <si>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</si>
  <si>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</si>
  <si>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</si>
  <si>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</si>
  <si>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</si>
  <si>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</si>
  <si>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</si>
  <si>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</si>
  <si>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</si>
  <si>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</si>
  <si>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</si>
  <si>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</si>
  <si>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</si>
  <si>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</si>
  <si>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</si>
  <si>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</si>
  <si>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</si>
  <si>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</si>
  <si>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</si>
  <si>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</si>
  <si>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</si>
  <si>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</si>
  <si>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</si>
  <si>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</si>
  <si>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</si>
  <si>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</si>
  <si>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</si>
  <si>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</si>
  <si>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</si>
  <si>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</si>
  <si>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</si>
  <si>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</si>
  <si>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</si>
  <si>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</si>
  <si>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</si>
  <si>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</si>
  <si>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</si>
  <si>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</si>
  <si>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</si>
  <si>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</si>
  <si>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</si>
  <si>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</si>
  <si>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</si>
  <si>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</si>
  <si>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</si>
  <si>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</si>
  <si>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</si>
  <si>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</si>
  <si>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</si>
  <si>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</si>
  <si>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</si>
  <si>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</si>
  <si>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</si>
  <si>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</si>
  <si>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</si>
  <si>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</si>
  <si>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</si>
  <si>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</si>
  <si>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</si>
  <si>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</si>
  <si>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</si>
  <si>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</si>
  <si>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</si>
  <si>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</si>
  <si>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</si>
  <si>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</si>
  <si>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</si>
  <si>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</si>
  <si>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</si>
  <si>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</si>
  <si>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</si>
  <si>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</si>
  <si>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</si>
  <si>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</si>
  <si>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</si>
  <si>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</si>
  <si>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</si>
  <si>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</si>
  <si>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</si>
  <si>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</si>
  <si>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</si>
  <si>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</si>
  <si>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</si>
  <si>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</si>
  <si>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</si>
  <si>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</si>
  <si>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</si>
  <si>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</si>
  <si>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</si>
  <si>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</si>
  <si>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</si>
  <si>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</si>
  <si>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</si>
  <si>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</si>
  <si>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</si>
  <si>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</si>
  <si>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</si>
  <si>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</si>
  <si>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</si>
  <si>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</si>
  <si>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</si>
  <si>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</si>
  <si>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</si>
  <si>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</si>
  <si>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</si>
  <si>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</si>
  <si>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</si>
  <si>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</si>
  <si>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</si>
  <si>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</si>
  <si>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</si>
  <si>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</si>
  <si>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</si>
  <si>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</si>
  <si>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</si>
  <si>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</si>
  <si>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</si>
  <si>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</si>
  <si>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</si>
  <si>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</si>
  <si>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</si>
  <si>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</si>
  <si>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</si>
  <si>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</si>
  <si>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</si>
  <si>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</si>
  <si>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</si>
  <si>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</si>
  <si>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</si>
  <si>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</si>
  <si>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</si>
  <si>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</si>
  <si>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</si>
  <si>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</si>
  <si>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</si>
  <si>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</si>
  <si>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</si>
  <si>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</si>
  <si>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</si>
  <si>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</si>
  <si>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</si>
  <si>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</si>
  <si>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</si>
  <si>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</si>
  <si>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</si>
  <si>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</si>
  <si>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</si>
  <si>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</si>
  <si>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</si>
  <si>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</si>
  <si>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</si>
  <si>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</si>
  <si>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</si>
  <si>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</si>
  <si>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</si>
  <si>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</si>
  <si>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</si>
  <si>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</si>
  <si>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</si>
  <si>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</si>
  <si>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</si>
  <si>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</si>
  <si>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</si>
  <si>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</si>
  <si>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</si>
  <si>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</si>
  <si>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</si>
  <si>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</si>
  <si>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</si>
  <si>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</si>
  <si>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</si>
  <si>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</si>
  <si>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</si>
  <si>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</si>
  <si>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</si>
  <si>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</si>
  <si>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</si>
  <si>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</si>
  <si>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</si>
  <si>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</si>
  <si>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</si>
  <si>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</si>
  <si>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</si>
  <si>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</si>
  <si>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</si>
  <si>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</si>
  <si>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</si>
  <si>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</si>
  <si>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</si>
  <si>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</si>
  <si>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</si>
  <si>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</si>
  <si>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</si>
  <si>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</si>
  <si>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</si>
  <si>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</si>
  <si>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</si>
  <si>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</si>
  <si>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</si>
  <si>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</si>
  <si>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</si>
  <si>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</si>
  <si>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</si>
  <si>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</si>
  <si>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</si>
  <si>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</si>
  <si>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</si>
  <si>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</si>
  <si>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</si>
  <si>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</si>
  <si>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</si>
  <si>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</si>
  <si>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</si>
  <si>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</si>
  <si>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</si>
  <si>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</si>
  <si>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</si>
  <si>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</si>
  <si>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</si>
  <si>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</si>
  <si>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</si>
  <si>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</si>
  <si>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</si>
  <si>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</si>
  <si>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</si>
  <si>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</si>
  <si>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</si>
  <si>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</si>
  <si>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</si>
  <si>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</si>
  <si>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</si>
  <si>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</si>
  <si>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</si>
  <si>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</si>
  <si>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</si>
  <si>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</si>
  <si>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</si>
  <si>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</si>
  <si>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</si>
  <si>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</si>
  <si>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</si>
  <si>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</si>
  <si>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</si>
  <si>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</si>
  <si>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</si>
  <si>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</si>
  <si>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</si>
  <si>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</si>
  <si>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</si>
  <si>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</si>
  <si>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</si>
  <si>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</si>
  <si>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</si>
  <si>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</si>
  <si>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</si>
  <si>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</si>
  <si>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</si>
  <si>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</si>
  <si>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</si>
  <si>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</si>
  <si>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</si>
  <si>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</si>
  <si>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</si>
  <si>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</si>
  <si>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</si>
  <si>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</si>
  <si>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</si>
  <si>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</si>
  <si>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</si>
  <si>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</si>
  <si>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</si>
  <si>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</si>
  <si>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</si>
  <si>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</si>
  <si>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</si>
  <si>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</si>
  <si>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</si>
  <si>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</si>
  <si>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</si>
  <si>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</si>
  <si>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</si>
  <si>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</si>
  <si>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</si>
  <si>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</si>
  <si>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</si>
  <si>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</si>
  <si>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</si>
  <si>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</si>
  <si>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</si>
  <si>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</si>
  <si>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</si>
  <si>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</si>
  <si>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</si>
  <si>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</si>
  <si>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</si>
  <si>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</si>
  <si>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</si>
  <si>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</si>
  <si>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</si>
  <si>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</si>
  <si>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</si>
  <si>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</si>
  <si>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</si>
  <si>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</si>
  <si>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</si>
  <si>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</si>
  <si>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</si>
  <si>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</si>
  <si>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</si>
  <si>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</si>
  <si>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</si>
  <si>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</si>
  <si>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</si>
  <si>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</si>
  <si>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</si>
  <si>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</si>
  <si>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</si>
  <si>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</si>
  <si>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</si>
  <si>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</si>
  <si>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</si>
  <si>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</si>
  <si>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</si>
  <si>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</si>
  <si>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</si>
  <si>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</si>
  <si>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</si>
  <si>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</si>
  <si>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</si>
  <si>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</si>
  <si>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</si>
  <si>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</si>
  <si>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</si>
  <si>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</si>
  <si>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</si>
  <si>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</si>
  <si>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</si>
  <si>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</si>
  <si>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</si>
  <si>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</si>
  <si>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</si>
  <si>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</si>
  <si>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</si>
  <si>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</si>
  <si>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</si>
  <si>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</si>
  <si>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</si>
  <si>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</si>
  <si>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</si>
  <si>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</si>
  <si>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</si>
  <si>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</si>
  <si>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</si>
  <si>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</si>
  <si>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</si>
  <si>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</si>
  <si>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</si>
  <si>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</si>
  <si>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</si>
  <si>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</si>
  <si>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</si>
  <si>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</si>
  <si>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</si>
  <si>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</si>
  <si>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</si>
  <si>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</si>
  <si>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</si>
  <si>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</si>
  <si>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</si>
  <si>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</si>
  <si>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</si>
  <si>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</si>
  <si>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</si>
  <si>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</si>
  <si>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</si>
  <si>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</si>
  <si>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</si>
  <si>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</si>
  <si>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</si>
  <si>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</si>
  <si>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</si>
  <si>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</si>
  <si>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</si>
  <si>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</si>
  <si>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</si>
  <si>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</si>
  <si>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</si>
  <si>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</si>
  <si>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</si>
  <si>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</si>
  <si>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</si>
  <si>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</si>
  <si>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</si>
  <si>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</si>
  <si>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</si>
  <si>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</si>
  <si>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</si>
  <si>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</si>
  <si>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</si>
  <si>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</si>
  <si>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</si>
  <si>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</si>
  <si>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</si>
  <si>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</si>
  <si>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</si>
  <si>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</si>
  <si>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</si>
  <si>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</si>
  <si>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</si>
  <si>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</si>
  <si>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</si>
  <si>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</si>
  <si>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</si>
  <si>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</si>
  <si>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</si>
  <si>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</si>
  <si>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</si>
  <si>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</si>
  <si>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</si>
  <si>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</si>
  <si>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</si>
  <si>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</si>
  <si>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</si>
  <si>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</si>
  <si>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</si>
  <si>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</si>
  <si>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</si>
  <si>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</si>
  <si>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</si>
  <si>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</si>
  <si>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</si>
  <si>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</si>
  <si>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</si>
  <si>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</si>
  <si>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</si>
  <si>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</si>
  <si>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</si>
  <si>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</si>
  <si>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</si>
  <si>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</si>
  <si>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</si>
  <si>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</si>
  <si>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</si>
  <si>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</si>
  <si>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</si>
  <si>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</si>
  <si>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</si>
  <si>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</si>
  <si>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</si>
  <si>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</si>
  <si>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</si>
  <si>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</si>
  <si>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</si>
  <si>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</si>
  <si>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</si>
  <si>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</si>
  <si>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</si>
  <si>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</si>
  <si>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</si>
  <si>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</si>
  <si>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</si>
  <si>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</si>
  <si>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</si>
  <si>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</si>
  <si>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</si>
  <si>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</si>
  <si>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</si>
  <si>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</si>
  <si>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</si>
  <si>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</si>
  <si>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</si>
  <si>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</si>
  <si>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</si>
  <si>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</si>
  <si>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</si>
  <si>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</si>
  <si>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</si>
  <si>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</si>
  <si>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</si>
  <si>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</si>
  <si>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</si>
  <si>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</si>
  <si>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</si>
  <si>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</si>
  <si>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</si>
  <si>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</si>
  <si>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</si>
  <si>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</si>
  <si>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</si>
  <si>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</si>
  <si>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</si>
  <si>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</si>
  <si>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</si>
  <si>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</si>
  <si>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</si>
  <si>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</si>
  <si>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</si>
  <si>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</si>
  <si>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</si>
  <si>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</si>
  <si>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</si>
  <si>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</si>
  <si>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</si>
  <si>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</si>
  <si>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</si>
  <si>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</si>
  <si>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</si>
  <si>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</si>
  <si>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</si>
  <si>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</si>
  <si>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</si>
  <si>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</si>
  <si>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</si>
  <si>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</si>
  <si>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</si>
  <si>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</si>
  <si>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</si>
  <si>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</si>
  <si>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</si>
  <si>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</si>
  <si>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</si>
  <si>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</si>
  <si>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</si>
  <si>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</si>
  <si>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</si>
  <si>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</si>
  <si>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</si>
  <si>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</si>
  <si>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</si>
  <si>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</si>
  <si>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</si>
  <si>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</si>
  <si>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</si>
  <si>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</si>
  <si>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</si>
  <si>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</si>
  <si>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</si>
  <si>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</si>
  <si>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</si>
  <si>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</si>
  <si>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</si>
  <si>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</si>
  <si>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</si>
  <si>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</si>
  <si>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</si>
  <si>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</si>
  <si>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</si>
  <si>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</si>
  <si>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</si>
  <si>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</si>
  <si>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</si>
  <si>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</si>
  <si>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</si>
  <si>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</si>
  <si>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</si>
  <si>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</si>
  <si>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</si>
  <si>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</si>
  <si>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</si>
  <si>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</si>
  <si>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</si>
  <si>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</si>
  <si>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</si>
  <si>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</si>
  <si>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</si>
  <si>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</si>
  <si>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</si>
  <si>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</si>
  <si>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</si>
  <si>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</si>
  <si>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</si>
  <si>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</si>
  <si>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</si>
  <si>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</si>
  <si>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</si>
  <si>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</si>
  <si>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</si>
  <si>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</si>
  <si>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</si>
  <si>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</si>
  <si>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</si>
  <si>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</si>
  <si>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</si>
  <si>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</si>
  <si>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</si>
  <si>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</si>
  <si>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</si>
  <si>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</si>
  <si>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</si>
  <si>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</si>
  <si>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</si>
  <si>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</si>
  <si>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</si>
  <si>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</si>
  <si>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</si>
  <si>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</si>
  <si>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</si>
  <si>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</si>
  <si>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</si>
  <si>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</si>
  <si>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</si>
  <si>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</si>
  <si>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</si>
  <si>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</si>
  <si>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</si>
  <si>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</si>
  <si>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</si>
  <si>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</si>
  <si>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</si>
  <si>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</si>
  <si>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</si>
  <si>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</si>
  <si>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</si>
  <si>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</si>
  <si>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</si>
  <si>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</si>
  <si>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</si>
  <si>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</si>
  <si>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</si>
  <si>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</si>
  <si>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</si>
  <si>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</si>
  <si>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</si>
  <si>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</si>
  <si>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</si>
  <si>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</si>
  <si>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</si>
  <si>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</si>
  <si>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</si>
  <si>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</si>
  <si>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</si>
  <si>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</si>
  <si>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</si>
  <si>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</si>
  <si>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</si>
  <si>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</si>
  <si>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</si>
  <si>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</si>
  <si>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</si>
  <si>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</si>
  <si>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</si>
  <si>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</si>
  <si>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</si>
  <si>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</si>
  <si>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</si>
  <si>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</si>
  <si>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</si>
  <si>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</si>
  <si>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</si>
  <si>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</si>
  <si>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</si>
  <si>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</si>
  <si>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</si>
  <si>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</si>
  <si>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</si>
  <si>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</si>
  <si>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</si>
  <si>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</si>
  <si>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</si>
  <si>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</si>
  <si>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</si>
  <si>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</si>
  <si>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</si>
  <si>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</si>
  <si>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</si>
  <si>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</si>
  <si>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</si>
  <si>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</si>
  <si>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</si>
  <si>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</si>
  <si>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</si>
  <si>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</si>
  <si>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</si>
  <si>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</si>
  <si>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</si>
  <si>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</si>
  <si>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</si>
  <si>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</si>
  <si>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</si>
  <si>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</si>
  <si>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</si>
  <si>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</si>
  <si>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</si>
  <si>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</si>
  <si>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</si>
  <si>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</si>
  <si>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</si>
  <si>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</si>
  <si>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</si>
  <si>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</si>
  <si>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</si>
  <si>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</si>
  <si>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</si>
  <si>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</si>
  <si>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</si>
  <si>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</si>
  <si>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</si>
  <si>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</si>
  <si>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</si>
  <si>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</si>
  <si>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</si>
  <si>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</si>
  <si>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</si>
  <si>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</si>
  <si>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</si>
  <si>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</si>
  <si>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</si>
  <si>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</si>
  <si>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</si>
  <si>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</si>
  <si>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</si>
  <si>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</si>
  <si>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</si>
  <si>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</si>
  <si>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</si>
  <si>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</si>
  <si>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</si>
  <si>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</si>
  <si>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</si>
  <si>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</si>
  <si>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</si>
  <si>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</si>
  <si>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</si>
  <si>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</si>
  <si>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</si>
  <si>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</si>
  <si>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</si>
  <si>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</si>
  <si>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</si>
  <si>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</si>
  <si>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</si>
  <si>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</si>
  <si>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</si>
  <si>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</si>
  <si>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</si>
  <si>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</si>
  <si>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</si>
  <si>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</si>
  <si>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</si>
  <si>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</si>
  <si>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</si>
  <si>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</si>
  <si>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</si>
  <si>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</si>
  <si>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</si>
  <si>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</si>
  <si>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</si>
  <si>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</si>
  <si>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</si>
  <si>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</si>
  <si>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</si>
  <si>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</si>
  <si>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</si>
  <si>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</si>
  <si>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</si>
  <si>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</si>
  <si>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</si>
  <si>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</si>
  <si>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</si>
  <si>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</si>
  <si>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</si>
  <si>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</si>
  <si>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</si>
  <si>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</si>
  <si>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</si>
  <si>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</si>
  <si>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</si>
  <si>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</si>
  <si>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</si>
  <si>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</si>
  <si>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</si>
  <si>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</si>
  <si>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</si>
  <si>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</si>
  <si>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</si>
  <si>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</si>
  <si>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</si>
  <si>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</si>
  <si>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</si>
  <si>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</si>
  <si>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</si>
  <si>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</si>
  <si>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</si>
  <si>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</si>
  <si>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</si>
  <si>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</si>
  <si>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</si>
  <si>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</si>
  <si>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</si>
  <si>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</si>
  <si>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</si>
  <si>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</si>
  <si>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</si>
  <si>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</si>
  <si>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</si>
  <si>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</si>
  <si>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</si>
  <si>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</si>
  <si>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</si>
  <si>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</si>
  <si>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</si>
  <si>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</si>
  <si>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</si>
  <si>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</si>
  <si>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</si>
  <si>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</si>
  <si>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</si>
  <si>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</si>
  <si>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</si>
  <si>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</si>
  <si>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</si>
  <si>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</si>
  <si>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</si>
  <si>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</si>
  <si>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</si>
  <si>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</si>
  <si>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</si>
  <si>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</si>
  <si>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</si>
  <si>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</si>
  <si>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</si>
  <si>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</si>
  <si>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</si>
  <si>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</si>
  <si>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</si>
  <si>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</si>
  <si>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</si>
  <si>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</si>
  <si>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</si>
  <si>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</si>
  <si>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</si>
  <si>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</si>
  <si>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</si>
  <si>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</si>
  <si>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</si>
  <si>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</si>
  <si>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</si>
  <si>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</si>
  <si>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</si>
  <si>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</si>
  <si>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</si>
  <si>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</si>
  <si>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</si>
  <si>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</si>
  <si>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</si>
  <si>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</si>
  <si>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</si>
  <si>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</si>
  <si>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</si>
  <si>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</si>
  <si>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</si>
  <si>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</si>
  <si>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</si>
  <si>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</si>
  <si>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</si>
  <si>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</si>
  <si>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</si>
  <si>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</si>
  <si>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</si>
  <si>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</si>
  <si>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</si>
  <si>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</si>
  <si>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</si>
  <si>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</si>
  <si>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</si>
  <si>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</si>
  <si>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</si>
  <si>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</si>
  <si>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</si>
  <si>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</si>
  <si>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</si>
  <si>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</si>
  <si>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</si>
  <si>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</si>
  <si>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</si>
  <si>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</si>
  <si>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</si>
  <si>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</si>
  <si>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</si>
  <si>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</si>
  <si>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</si>
  <si>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</si>
  <si>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</si>
  <si>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</si>
  <si>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</si>
  <si>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</si>
  <si>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</si>
  <si>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</si>
  <si>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</si>
  <si>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</si>
  <si>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</si>
  <si>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</si>
  <si>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</si>
  <si>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</si>
  <si>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</si>
  <si>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</si>
  <si>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</si>
  <si>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</si>
  <si>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</si>
  <si>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</si>
  <si>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</si>
  <si>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</si>
  <si>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</si>
  <si>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</si>
  <si>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</si>
  <si>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</si>
  <si>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</si>
  <si>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</si>
  <si>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</si>
  <si>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</si>
  <si>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</si>
  <si>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</si>
  <si>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</si>
  <si>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</si>
  <si>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</si>
  <si>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</si>
  <si>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</si>
  <si>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</si>
  <si>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</si>
  <si>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</si>
  <si>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</si>
  <si>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</si>
  <si>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</si>
  <si>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</si>
  <si>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</si>
  <si>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</si>
  <si>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</si>
  <si>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</si>
  <si>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</si>
  <si>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</si>
  <si>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</si>
  <si>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</si>
  <si>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</si>
  <si>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</si>
  <si>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</si>
  <si>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</si>
  <si>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</si>
  <si>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</si>
  <si>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</si>
  <si>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</si>
  <si>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</si>
  <si>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</si>
  <si>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</si>
  <si>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</si>
  <si>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</si>
  <si>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</si>
  <si>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</si>
  <si>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</si>
  <si>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</si>
  <si>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</si>
  <si>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</si>
  <si>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</si>
  <si>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</si>
  <si>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</si>
  <si>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</si>
  <si>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</si>
  <si>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</si>
  <si>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</si>
  <si>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</si>
  <si>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</si>
  <si>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</si>
  <si>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</si>
  <si>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</si>
  <si>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</si>
  <si>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</si>
  <si>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</si>
  <si>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</si>
  <si>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</si>
  <si>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</si>
  <si>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</si>
  <si>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</si>
  <si>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</si>
  <si>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</si>
  <si>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</si>
  <si>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</si>
  <si>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</si>
  <si>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</si>
  <si>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</si>
  <si>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</si>
  <si>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</si>
  <si>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</si>
  <si>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</si>
  <si>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</si>
  <si>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</si>
  <si>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</si>
  <si>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</si>
  <si>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</si>
  <si>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</si>
  <si>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</si>
  <si>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</si>
  <si>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</si>
  <si>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</si>
  <si>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</si>
  <si>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</si>
  <si>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</si>
  <si>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</si>
  <si>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</si>
  <si>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</si>
  <si>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</si>
  <si>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</si>
  <si>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</si>
  <si>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</si>
  <si>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</si>
  <si>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</si>
  <si>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</si>
  <si>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</si>
  <si>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</si>
  <si>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</si>
  <si>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</si>
  <si>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</si>
  <si>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</si>
  <si>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</si>
  <si>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</si>
  <si>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</si>
  <si>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</si>
  <si>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</si>
  <si>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</si>
  <si>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</si>
  <si>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</si>
  <si>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</si>
  <si>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</si>
  <si>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</si>
  <si>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</si>
  <si>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</si>
  <si>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</si>
  <si>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</si>
  <si>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</si>
  <si>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</si>
  <si>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</si>
  <si>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</si>
  <si>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</si>
  <si>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</si>
  <si>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</si>
  <si>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</si>
  <si>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</si>
  <si>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</si>
  <si>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</si>
  <si>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</si>
  <si>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</si>
  <si>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</si>
  <si>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</si>
  <si>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</si>
  <si>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</si>
  <si>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</si>
  <si>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</si>
  <si>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</si>
  <si>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</si>
  <si>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</si>
  <si>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</si>
  <si>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</si>
  <si>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</si>
  <si>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</si>
  <si>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</si>
  <si>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</si>
  <si>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</si>
  <si>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</si>
  <si>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</si>
  <si>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</si>
  <si>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</si>
  <si>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</si>
  <si>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</si>
  <si>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</si>
  <si>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</si>
  <si>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</si>
  <si>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</si>
  <si>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</si>
  <si>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</si>
  <si>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</si>
  <si>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</si>
  <si>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</si>
  <si>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</si>
  <si>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</si>
  <si>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</si>
  <si>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</si>
  <si>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</si>
  <si>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</si>
  <si>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</si>
  <si>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</si>
  <si>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</si>
  <si>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</si>
  <si>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</si>
  <si>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</si>
  <si>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</si>
  <si>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</si>
  <si>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</si>
  <si>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</si>
  <si>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</si>
  <si>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</si>
  <si>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</si>
  <si>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</si>
  <si>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</si>
  <si>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</si>
  <si>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</si>
  <si>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</si>
  <si>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</si>
  <si>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</si>
  <si>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</si>
  <si>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</si>
  <si>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</si>
  <si>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</si>
  <si>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</si>
  <si>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</si>
  <si>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</si>
  <si>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</si>
  <si>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</si>
  <si>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</si>
  <si>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</si>
  <si>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</si>
  <si>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</si>
  <si>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</si>
  <si>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</si>
  <si>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</si>
  <si>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</si>
  <si>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</si>
  <si>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</si>
  <si>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</si>
  <si>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</si>
  <si>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</si>
  <si>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</si>
  <si>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</si>
  <si>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</si>
  <si>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</si>
  <si>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</si>
  <si>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</si>
  <si>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</si>
  <si>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</si>
  <si>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</si>
  <si>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</si>
  <si>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</si>
  <si>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</si>
  <si>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</si>
  <si>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</si>
  <si>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</si>
  <si>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</si>
  <si>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</si>
  <si>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</si>
  <si>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</si>
  <si>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</si>
  <si>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</si>
  <si>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</si>
  <si>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</si>
  <si>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</si>
  <si>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</si>
  <si>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</si>
  <si>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</si>
  <si>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</si>
  <si>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</si>
  <si>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</si>
  <si>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</si>
  <si>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</si>
  <si>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</si>
  <si>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</si>
  <si>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</si>
  <si>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</si>
  <si>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</si>
  <si>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</si>
  <si>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</si>
  <si>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</si>
  <si>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</si>
  <si>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</si>
  <si>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</si>
  <si>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</si>
  <si>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</si>
  <si>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</si>
  <si>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</si>
  <si>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</si>
  <si>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</si>
  <si>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</si>
  <si>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</si>
  <si>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</si>
  <si>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</si>
  <si>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</si>
  <si>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</si>
  <si>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</si>
  <si>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</si>
  <si>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</si>
  <si>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</si>
  <si>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</si>
  <si>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</si>
  <si>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</si>
  <si>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</si>
  <si>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</si>
  <si>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</si>
  <si>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</si>
  <si>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</si>
  <si>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</si>
  <si>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</si>
  <si>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</si>
  <si>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</si>
  <si>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</si>
  <si>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</si>
  <si>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</si>
  <si>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</si>
  <si>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</si>
  <si>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</si>
  <si>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</si>
  <si>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</si>
  <si>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</si>
  <si>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</si>
  <si>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</si>
  <si>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</si>
  <si>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</si>
  <si>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</si>
  <si>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</si>
  <si>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</si>
  <si>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</si>
  <si>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</si>
  <si>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</si>
  <si>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</si>
  <si>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</si>
  <si>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</si>
  <si>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</si>
  <si>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</si>
  <si>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</si>
  <si>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</si>
  <si>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</si>
  <si>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</si>
  <si>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</si>
  <si>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</si>
  <si>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</si>
  <si>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</si>
  <si>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</si>
  <si>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</si>
  <si>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</si>
  <si>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</si>
  <si>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</si>
  <si>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</si>
  <si>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</si>
  <si>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</si>
  <si>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</si>
  <si>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</si>
  <si>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</si>
  <si>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</si>
  <si>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</si>
  <si>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</si>
  <si>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</si>
  <si>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</si>
  <si>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</si>
  <si>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</si>
  <si>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</si>
  <si>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</si>
  <si>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</si>
  <si>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</si>
  <si>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</si>
  <si>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</si>
  <si>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</si>
  <si>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</si>
  <si>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</si>
  <si>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</si>
  <si>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</si>
  <si>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</si>
  <si>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</si>
  <si>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</si>
  <si>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</si>
  <si>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</si>
  <si>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</si>
  <si>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</si>
  <si>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</si>
  <si>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</si>
  <si>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</si>
  <si>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</si>
  <si>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</si>
  <si>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</si>
  <si>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</si>
  <si>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</si>
  <si>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</si>
  <si>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</si>
  <si>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</si>
  <si>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</si>
  <si>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</si>
  <si>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</si>
  <si>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</si>
  <si>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</si>
  <si>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</si>
  <si>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</si>
  <si>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</si>
  <si>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</si>
  <si>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</si>
  <si>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</si>
  <si>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</si>
  <si>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</si>
  <si>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</si>
  <si>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</si>
  <si>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</si>
  <si>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</si>
  <si>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</si>
  <si>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</si>
  <si>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</si>
  <si>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</si>
  <si>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</si>
  <si>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</si>
  <si>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</si>
  <si>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</si>
  <si>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</si>
  <si>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</si>
  <si>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</si>
  <si>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</si>
  <si>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</si>
  <si>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</si>
  <si>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</si>
  <si>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</si>
  <si>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</si>
  <si>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</si>
  <si>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</si>
  <si>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</si>
  <si>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</si>
  <si>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</si>
  <si>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</si>
  <si>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</si>
  <si>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</si>
  <si>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</si>
  <si>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</si>
  <si>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</si>
  <si>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</si>
  <si>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</si>
  <si>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</si>
  <si>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</si>
  <si>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</si>
  <si>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</si>
  <si>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</si>
  <si>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</si>
  <si>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</si>
  <si>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</si>
  <si>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</si>
  <si>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</si>
  <si>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</si>
  <si>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</si>
  <si>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</si>
  <si>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</si>
  <si>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</si>
  <si>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</si>
  <si>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</si>
  <si>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</si>
  <si>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</si>
  <si>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</si>
  <si>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</si>
  <si>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</si>
  <si>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</si>
  <si>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</si>
  <si>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</si>
  <si>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</si>
  <si>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</si>
  <si>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</si>
  <si>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</si>
  <si>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</si>
  <si>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</si>
  <si>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</si>
  <si>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</si>
  <si>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</si>
  <si>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</si>
  <si>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</si>
  <si>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</si>
  <si>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</si>
  <si>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</si>
  <si>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</si>
  <si>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</si>
  <si>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</si>
  <si>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</si>
  <si>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</si>
  <si>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</si>
  <si>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</si>
  <si>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</si>
  <si>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</si>
  <si>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</si>
  <si>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</si>
  <si>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</si>
  <si>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</si>
  <si>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</si>
  <si>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</si>
  <si>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</si>
  <si>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</si>
  <si>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</si>
  <si>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</si>
  <si>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</si>
  <si>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</si>
  <si>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</si>
  <si>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</si>
  <si>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</si>
  <si>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</si>
  <si>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</si>
  <si>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</si>
  <si>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</si>
  <si>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</si>
  <si>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</si>
  <si>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</si>
  <si>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</si>
  <si>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</si>
  <si>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</si>
  <si>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</si>
  <si>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</si>
  <si>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</si>
  <si>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</si>
  <si>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</si>
  <si>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</si>
  <si>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</si>
  <si>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</si>
  <si>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</si>
  <si>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</si>
  <si>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</si>
  <si>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</si>
  <si>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</si>
  <si>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</si>
  <si>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</si>
  <si>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</si>
  <si>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</si>
  <si>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</si>
  <si>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</si>
  <si>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</si>
  <si>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</si>
  <si>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</si>
  <si>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</si>
  <si>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</si>
  <si>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</si>
  <si>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</si>
  <si>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</si>
  <si>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</si>
  <si>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</si>
  <si>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</si>
  <si>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</si>
  <si>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</si>
  <si>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</si>
  <si>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</si>
  <si>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</si>
  <si>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</si>
  <si>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</si>
  <si>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</si>
  <si>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</si>
  <si>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</si>
  <si>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</si>
  <si>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</si>
  <si>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</si>
  <si>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</si>
  <si>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</si>
  <si>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</si>
  <si>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</si>
  <si>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</si>
  <si>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</si>
  <si>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</si>
  <si>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</si>
  <si>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</si>
  <si>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</si>
  <si>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</si>
  <si>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</si>
  <si>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</si>
  <si>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</si>
  <si>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</si>
  <si>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</si>
  <si>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</si>
  <si>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</si>
  <si>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</si>
  <si>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</si>
  <si>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</si>
  <si>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</si>
  <si>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</si>
  <si>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</si>
  <si>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</si>
  <si>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</si>
  <si>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</si>
  <si>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</si>
  <si>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</si>
  <si>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</si>
  <si>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</si>
  <si>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</si>
  <si>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</si>
  <si>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</si>
  <si>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</si>
  <si>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</si>
  <si>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</si>
  <si>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</si>
  <si>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</si>
  <si>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</si>
  <si>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</si>
  <si>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</si>
  <si>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</si>
  <si>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</si>
  <si>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</si>
  <si>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</si>
  <si>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</si>
  <si>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</si>
  <si>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</si>
  <si>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</si>
  <si>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</si>
  <si>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</si>
  <si>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</si>
  <si>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</si>
  <si>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</si>
  <si>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</si>
  <si>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</si>
  <si>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</si>
  <si>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</si>
  <si>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</si>
  <si>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</si>
  <si>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</si>
  <si>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</si>
  <si>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</si>
  <si>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</si>
  <si>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</si>
  <si>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</si>
  <si>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</si>
  <si>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</si>
  <si>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</si>
  <si>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</si>
  <si>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</si>
  <si>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</si>
  <si>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</si>
  <si>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</si>
  <si>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</si>
  <si>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</si>
  <si>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</si>
  <si>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</si>
  <si>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</si>
  <si>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</si>
  <si>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</si>
  <si>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</si>
  <si>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</si>
  <si>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</si>
  <si>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</si>
  <si>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</si>
  <si>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</si>
  <si>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</si>
  <si>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</si>
  <si>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</si>
  <si>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</si>
  <si>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</si>
  <si>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</si>
  <si>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</si>
  <si>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</si>
  <si>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</si>
  <si>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</si>
  <si>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</si>
  <si>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</si>
  <si>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</si>
  <si>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</si>
  <si>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</si>
  <si>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</si>
  <si>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</si>
  <si>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</si>
  <si>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</si>
  <si>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</si>
  <si>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</si>
  <si>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</si>
  <si>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</si>
  <si>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</si>
  <si>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</si>
  <si>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</si>
  <si>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</si>
  <si>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</si>
  <si>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</si>
  <si>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</si>
  <si>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</si>
  <si>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</si>
  <si>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</si>
  <si>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</si>
  <si>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</si>
  <si>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</si>
  <si>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</si>
  <si>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</si>
  <si>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</si>
  <si>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</si>
  <si>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</si>
  <si>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</si>
  <si>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</si>
  <si>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</si>
  <si>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</si>
  <si>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</si>
  <si>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</si>
  <si>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</si>
  <si>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</si>
  <si>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</si>
  <si>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</si>
  <si>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</si>
  <si>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</si>
  <si>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</si>
  <si>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</si>
  <si>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</si>
  <si>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</si>
  <si>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</si>
  <si>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</si>
  <si>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</si>
  <si>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</si>
  <si>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</si>
  <si>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</si>
  <si>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</si>
  <si>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</si>
  <si>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</si>
  <si>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</si>
  <si>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</si>
  <si>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</si>
  <si>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</si>
  <si>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</si>
  <si>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</si>
  <si>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</si>
  <si>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</si>
  <si>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</si>
  <si>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</si>
  <si>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</si>
  <si>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</si>
  <si>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</si>
  <si>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</si>
  <si>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</si>
  <si>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</si>
  <si>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</si>
  <si>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</si>
  <si>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</si>
  <si>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</si>
  <si>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</si>
  <si>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</si>
  <si>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</si>
  <si>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</si>
  <si>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</si>
  <si>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</si>
  <si>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</si>
  <si>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</si>
  <si>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</si>
  <si>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</si>
  <si>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</si>
  <si>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</si>
  <si>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</si>
  <si>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</si>
  <si>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</si>
  <si>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</si>
  <si>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</si>
  <si>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</si>
  <si>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</si>
  <si>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</si>
  <si>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</si>
  <si>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</si>
  <si>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</si>
  <si>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</si>
  <si>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</si>
  <si>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</si>
  <si>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</si>
  <si>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</si>
  <si>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</si>
  <si>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</si>
  <si>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</si>
  <si>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</si>
  <si>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</si>
  <si>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</si>
  <si>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</si>
  <si>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</si>
  <si>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</si>
  <si>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</si>
  <si>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</si>
  <si>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</si>
  <si>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</si>
  <si>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</si>
  <si>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</si>
  <si>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</si>
  <si>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</si>
  <si>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</si>
  <si>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</si>
  <si>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</si>
  <si>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</si>
  <si>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</si>
  <si>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</si>
  <si>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</si>
  <si>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</si>
  <si>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</si>
  <si>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</si>
  <si>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</si>
  <si>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</si>
  <si>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</si>
  <si>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</si>
  <si>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</si>
  <si>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</si>
  <si>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</si>
  <si>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</si>
  <si>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</si>
  <si>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</si>
  <si>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</si>
  <si>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</si>
  <si>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</si>
  <si>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</si>
  <si>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</si>
  <si>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</si>
  <si>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</si>
  <si>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</si>
  <si>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</si>
  <si>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</si>
  <si>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</si>
  <si>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</si>
  <si>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</si>
  <si>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</si>
  <si>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</si>
  <si>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</si>
  <si>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</si>
  <si>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</si>
  <si>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</si>
  <si>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</si>
  <si>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</si>
  <si>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</si>
  <si>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</si>
  <si>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</si>
  <si>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</si>
  <si>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</si>
  <si>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</si>
  <si>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</si>
  <si>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</si>
  <si>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</si>
  <si>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</si>
  <si>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</si>
  <si>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</si>
  <si>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</si>
  <si>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</si>
  <si>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</si>
  <si>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</si>
  <si>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</si>
  <si>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</si>
  <si>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</si>
  <si>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</si>
  <si>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</si>
  <si>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</si>
  <si>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</si>
  <si>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</si>
  <si>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</si>
  <si>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</si>
  <si>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</si>
  <si>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</si>
  <si>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</si>
  <si>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</si>
  <si>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</si>
  <si>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</si>
  <si>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</si>
  <si>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</si>
  <si>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</si>
  <si>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</si>
  <si>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</si>
  <si>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</si>
  <si>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</si>
  <si>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</si>
  <si>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</si>
  <si>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</si>
  <si>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</si>
  <si>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</si>
  <si>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</si>
  <si>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</si>
  <si>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</si>
  <si>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</si>
  <si>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</si>
  <si>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</si>
  <si>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</si>
  <si>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</si>
  <si>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</si>
  <si>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</si>
  <si>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</si>
  <si>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</si>
  <si>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</si>
  <si>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</si>
  <si>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</si>
  <si>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</si>
  <si>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</si>
  <si>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</si>
  <si>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</si>
  <si>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</si>
  <si>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</si>
  <si>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</si>
  <si>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</si>
  <si>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</si>
  <si>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</si>
  <si>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</si>
  <si>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</si>
  <si>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</si>
  <si>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</si>
  <si>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</si>
  <si>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</si>
  <si>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</si>
  <si>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</si>
  <si>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</si>
  <si>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</si>
  <si>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</si>
  <si>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</si>
  <si>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</si>
  <si>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</si>
  <si>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</si>
  <si>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</si>
  <si>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</si>
  <si>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</si>
  <si>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</si>
  <si>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</si>
  <si>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</si>
  <si>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</si>
  <si>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</si>
  <si>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</si>
  <si>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</si>
  <si>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</si>
  <si>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</si>
  <si>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</si>
  <si>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</si>
  <si>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</si>
  <si>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</si>
  <si>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</si>
  <si>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</si>
  <si>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</si>
  <si>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</si>
  <si>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</si>
  <si>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</si>
  <si>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</si>
  <si>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</si>
  <si>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</si>
  <si>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</si>
  <si>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</si>
  <si>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</si>
  <si>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</si>
  <si>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</si>
  <si>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</si>
  <si>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</si>
  <si>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</si>
  <si>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</si>
  <si>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</si>
  <si>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</si>
  <si>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</si>
  <si>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</si>
  <si>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</si>
  <si>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</si>
  <si>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</si>
  <si>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</si>
  <si>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</si>
  <si>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</si>
  <si>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</si>
  <si>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</si>
  <si>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</si>
  <si>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</si>
  <si>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</si>
  <si>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</si>
  <si>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</si>
  <si>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</si>
  <si>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</si>
  <si>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</si>
  <si>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</si>
  <si>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</si>
  <si>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</si>
  <si>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</si>
  <si>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</si>
  <si>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</si>
  <si>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</si>
  <si>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</si>
  <si>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</si>
  <si>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</si>
  <si>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</si>
  <si>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</si>
  <si>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</si>
  <si>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</si>
  <si>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</si>
  <si>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</si>
  <si>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</si>
  <si>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</si>
  <si>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</si>
  <si>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</si>
  <si>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</si>
  <si>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</si>
  <si>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</si>
  <si>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</si>
  <si>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</si>
  <si>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</si>
  <si>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</si>
  <si>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</si>
  <si>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</si>
  <si>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</si>
  <si>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</si>
  <si>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</si>
  <si>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</si>
  <si>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</si>
  <si>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</si>
  <si>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</si>
  <si>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</si>
  <si>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</si>
  <si>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</si>
  <si>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</si>
  <si>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</si>
  <si>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</si>
  <si>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</si>
  <si>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</si>
  <si>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</si>
  <si>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</si>
  <si>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</si>
  <si>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</si>
  <si>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</si>
  <si>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</si>
  <si>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</si>
  <si>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</si>
  <si>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</si>
  <si>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</si>
  <si>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</si>
  <si>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</si>
  <si>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</si>
  <si>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</si>
  <si>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</si>
  <si>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</si>
  <si>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</si>
  <si>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</si>
  <si>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</si>
  <si>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</si>
  <si>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</si>
  <si>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</si>
  <si>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</si>
  <si>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</si>
  <si>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</si>
  <si>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</si>
  <si>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</si>
  <si>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</si>
  <si>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</si>
  <si>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</si>
  <si>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</si>
  <si>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</si>
  <si>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</si>
  <si>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</si>
  <si>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</si>
  <si>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</si>
  <si>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</si>
  <si>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</si>
  <si>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</si>
  <si>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</si>
  <si>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</si>
  <si>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</si>
  <si>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</si>
  <si>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</si>
  <si>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</si>
  <si>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</si>
  <si>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</si>
  <si>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</si>
  <si>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</si>
  <si>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</si>
  <si>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</si>
  <si>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</si>
  <si>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</si>
  <si>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</si>
  <si>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</si>
  <si>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</si>
  <si>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</si>
  <si>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</si>
  <si>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</si>
  <si>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</si>
  <si>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</si>
  <si>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</si>
  <si>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</si>
  <si>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</si>
  <si>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</si>
  <si>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</si>
  <si>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</si>
  <si>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</si>
  <si>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</si>
  <si>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</si>
  <si>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</si>
  <si>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</si>
  <si>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</si>
  <si>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</si>
  <si>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</si>
  <si>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</si>
  <si>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</si>
  <si>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</si>
  <si>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</si>
  <si>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</si>
  <si>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</si>
  <si>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</si>
  <si>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</si>
  <si>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</si>
  <si>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</si>
  <si>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</si>
  <si>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</si>
  <si>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</si>
  <si>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</si>
  <si>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</si>
  <si>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</si>
  <si>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</si>
  <si>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</si>
  <si>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</si>
  <si>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</si>
  <si>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</si>
  <si>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</si>
  <si>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</si>
  <si>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</si>
  <si>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</si>
  <si>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</si>
  <si>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</si>
  <si>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</si>
  <si>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</si>
  <si>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</si>
  <si>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</si>
  <si>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</si>
  <si>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</si>
  <si>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</si>
  <si>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</si>
  <si>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</si>
  <si>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</si>
  <si>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</si>
  <si>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</si>
  <si>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</si>
  <si>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</si>
  <si>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</si>
  <si>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</si>
  <si>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</si>
  <si>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</si>
  <si>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</si>
  <si>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</si>
  <si>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</si>
  <si>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</si>
  <si>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</si>
  <si>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</si>
  <si>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</si>
  <si>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</si>
  <si>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</si>
  <si>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</si>
  <si>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</si>
  <si>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</si>
  <si>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</si>
  <si>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</si>
  <si>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</si>
  <si>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</si>
  <si>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</si>
  <si>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</si>
  <si>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</si>
  <si>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</si>
  <si>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</si>
  <si>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</si>
  <si>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</si>
  <si>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</si>
  <si>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</si>
  <si>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</si>
  <si>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</si>
  <si>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</si>
  <si>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</si>
  <si>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</si>
  <si>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</si>
  <si>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</si>
  <si>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</si>
  <si>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</si>
  <si>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</si>
  <si>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</si>
  <si>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</si>
  <si>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</si>
  <si>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</si>
  <si>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</si>
  <si>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</si>
  <si>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</si>
  <si>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</si>
  <si>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</si>
  <si>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</si>
  <si>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</si>
  <si>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</si>
  <si>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</si>
  <si>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</si>
  <si>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</si>
  <si>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</si>
  <si>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</si>
  <si>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</si>
  <si>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</si>
  <si>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</si>
  <si>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</si>
  <si>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</si>
  <si>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</si>
  <si>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</si>
  <si>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</si>
  <si>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</si>
  <si>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</si>
  <si>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</si>
  <si>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</si>
  <si>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</si>
  <si>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</si>
  <si>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</si>
  <si>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</si>
  <si>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</si>
  <si>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</si>
  <si>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</si>
  <si>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</si>
  <si>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</si>
  <si>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</si>
  <si>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</si>
  <si>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</si>
  <si>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</si>
  <si>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</si>
  <si>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</si>
  <si>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</si>
  <si>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</si>
  <si>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</si>
  <si>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</si>
  <si>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</si>
  <si>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</si>
  <si>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</si>
  <si>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</si>
  <si>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</si>
  <si>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</si>
  <si>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</si>
  <si>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</si>
  <si>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</si>
  <si>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</si>
  <si>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</si>
  <si>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</si>
  <si>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</si>
  <si>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</si>
  <si>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</si>
  <si>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</si>
  <si>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</si>
  <si>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</si>
  <si>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</si>
  <si>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</si>
  <si>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</si>
  <si>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</si>
  <si>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</si>
  <si>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</si>
  <si>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</si>
  <si>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</si>
  <si>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</si>
  <si>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</si>
  <si>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</si>
  <si>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</si>
  <si>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</si>
  <si>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</si>
  <si>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</si>
  <si>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</si>
  <si>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</si>
  <si>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</si>
  <si>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</si>
  <si>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</si>
  <si>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</si>
  <si>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</si>
  <si>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</si>
  <si>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</si>
  <si>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</si>
  <si>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</si>
  <si>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</si>
  <si>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</si>
  <si>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</si>
  <si>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</si>
  <si>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</si>
  <si>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</si>
  <si>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</si>
  <si>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</si>
  <si>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</si>
  <si>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</si>
  <si>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</si>
  <si>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</si>
  <si>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</si>
  <si>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</si>
  <si>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</si>
  <si>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</si>
  <si>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</si>
  <si>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</si>
  <si>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</si>
  <si>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</si>
  <si>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</si>
  <si>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</si>
  <si>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</si>
  <si>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</si>
  <si>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</si>
  <si>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</si>
  <si>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</si>
  <si>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</si>
  <si>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</si>
  <si>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</si>
  <si>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</si>
  <si>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</si>
  <si>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</si>
  <si>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</si>
  <si>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</si>
  <si>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</si>
  <si>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</si>
  <si>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</si>
  <si>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</si>
  <si>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</si>
  <si>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</si>
  <si>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</si>
  <si>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</si>
  <si>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</si>
  <si>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</si>
  <si>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</si>
  <si>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</si>
  <si>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</si>
  <si>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</si>
  <si>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</si>
  <si>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</si>
  <si>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</si>
  <si>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</si>
  <si>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</si>
  <si>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</si>
  <si>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</si>
  <si>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</si>
  <si>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</si>
  <si>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</si>
  <si>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</si>
  <si>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</si>
  <si>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</si>
  <si>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</si>
  <si>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</si>
  <si>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</si>
  <si>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</si>
  <si>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</si>
  <si>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</si>
  <si>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</si>
  <si>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</si>
  <si>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</si>
  <si>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</si>
  <si>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</si>
  <si>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</si>
  <si>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</si>
  <si>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</si>
  <si>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</si>
  <si>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</si>
  <si>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</si>
  <si>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</si>
  <si>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</si>
  <si>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</si>
  <si>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</si>
  <si>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</si>
  <si>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</si>
  <si>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</si>
  <si>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</si>
  <si>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</si>
  <si>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</si>
  <si>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</si>
  <si>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</si>
  <si>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</si>
  <si>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</si>
  <si>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</si>
  <si>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</si>
  <si>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</si>
  <si>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</si>
  <si>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</si>
  <si>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</si>
  <si>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</si>
  <si>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</si>
  <si>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</si>
  <si>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</si>
  <si>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</si>
  <si>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</si>
  <si>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</si>
  <si>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</si>
  <si>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</si>
  <si>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</si>
  <si>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</si>
  <si>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</si>
  <si>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</si>
  <si>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</si>
  <si>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</si>
  <si>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</si>
  <si>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</si>
  <si>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</si>
  <si>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</si>
  <si>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</si>
  <si>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</si>
  <si>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</si>
  <si>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</si>
  <si>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</si>
  <si>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</si>
  <si>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</si>
  <si>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</si>
  <si>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</si>
  <si>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</si>
  <si>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</si>
  <si>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</si>
  <si>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</si>
  <si>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</si>
  <si>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</si>
  <si>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</si>
  <si>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</si>
  <si>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</si>
  <si>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</si>
  <si>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</si>
  <si>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</si>
  <si>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</si>
  <si>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</si>
  <si>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</si>
  <si>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</si>
  <si>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</si>
  <si>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</si>
  <si>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</si>
  <si>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</si>
  <si>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</si>
  <si>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</si>
  <si>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</si>
  <si>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</si>
  <si>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</si>
  <si>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</si>
  <si>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</si>
  <si>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</si>
  <si>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</si>
  <si>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</si>
  <si>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</si>
  <si>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</si>
  <si>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</si>
  <si>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</si>
  <si>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</si>
  <si>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</si>
  <si>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</si>
  <si>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</si>
  <si>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</si>
  <si>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</si>
  <si>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</si>
  <si>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</si>
  <si>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</si>
  <si>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</si>
  <si>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</si>
  <si>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</si>
  <si>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</si>
  <si>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</si>
  <si>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</si>
  <si>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</si>
  <si>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</si>
  <si>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</si>
  <si>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</si>
  <si>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</si>
  <si>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</si>
  <si>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</si>
  <si>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</si>
  <si>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</si>
  <si>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</si>
  <si>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</si>
  <si>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</si>
  <si>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</si>
  <si>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</si>
  <si>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</si>
  <si>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</si>
  <si>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</si>
  <si>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</si>
  <si>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</si>
  <si>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</si>
  <si>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</si>
  <si>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</si>
  <si>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</si>
  <si>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</si>
  <si>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</si>
  <si>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</si>
  <si>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</si>
  <si>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</si>
  <si>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</si>
  <si>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</si>
  <si>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</si>
  <si>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</si>
  <si>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</si>
  <si>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</si>
  <si>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</si>
  <si>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</si>
  <si>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</si>
  <si>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</si>
  <si>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</si>
  <si>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</si>
  <si>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</si>
  <si>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</si>
  <si>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</si>
  <si>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</si>
  <si>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</si>
  <si>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</si>
  <si>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</si>
  <si>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</si>
  <si>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</si>
  <si>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</si>
  <si>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</si>
  <si>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</si>
  <si>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</si>
  <si>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</si>
  <si>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</si>
  <si>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</si>
  <si>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</si>
  <si>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</si>
  <si>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</si>
  <si>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</si>
  <si>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</si>
  <si>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</si>
  <si>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</si>
  <si>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</si>
  <si>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</si>
  <si>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</si>
  <si>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</si>
  <si>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</si>
  <si>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</si>
  <si>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</si>
  <si>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</si>
  <si>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</si>
  <si>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</si>
  <si>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</si>
  <si>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</si>
  <si>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</si>
  <si>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</si>
  <si>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</si>
  <si>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</si>
  <si>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</si>
  <si>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</si>
  <si>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</si>
  <si>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</si>
  <si>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</si>
  <si>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</si>
  <si>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</si>
  <si>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</si>
  <si>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</si>
  <si>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</si>
  <si>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</si>
  <si>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</si>
  <si>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</si>
  <si>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</si>
  <si>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</si>
  <si>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</si>
  <si>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</si>
  <si>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</si>
  <si>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</si>
  <si>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</si>
  <si>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</si>
  <si>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</si>
  <si>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</si>
  <si>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</si>
  <si>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</si>
  <si>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</si>
  <si>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</si>
  <si>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</si>
  <si>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</si>
  <si>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</si>
  <si>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</si>
  <si>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</si>
  <si>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</si>
  <si>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</si>
  <si>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</si>
  <si>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</si>
  <si>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</si>
  <si>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</si>
  <si>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</si>
  <si>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</si>
  <si>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</si>
  <si>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</si>
  <si>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</si>
  <si>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</si>
  <si>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</si>
  <si>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</si>
  <si>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</si>
  <si>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</si>
  <si>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</si>
  <si>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</si>
  <si>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</si>
  <si>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</si>
  <si>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</si>
  <si>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</si>
  <si>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</si>
  <si>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</si>
  <si>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</si>
  <si>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</si>
  <si>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</si>
  <si>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</si>
  <si>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</si>
  <si>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</si>
  <si>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</si>
  <si>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</si>
  <si>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</si>
  <si>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</si>
  <si>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</si>
  <si>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</si>
  <si>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</si>
  <si>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</si>
  <si>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</si>
  <si>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</si>
  <si>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</si>
  <si>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</si>
  <si>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</si>
  <si>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</si>
  <si>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</si>
  <si>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</si>
  <si>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</si>
  <si>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</si>
  <si>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</si>
  <si>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</si>
  <si>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</si>
  <si>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</si>
  <si>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</si>
  <si>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</si>
  <si>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</si>
  <si>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</si>
  <si>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</si>
  <si>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</si>
  <si>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</si>
  <si>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</si>
  <si>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</si>
  <si>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</si>
  <si>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</si>
  <si>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</si>
  <si>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</si>
  <si>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</si>
  <si>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</si>
  <si>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</si>
  <si>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</si>
  <si>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</si>
  <si>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</si>
  <si>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</si>
  <si>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</si>
  <si>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</si>
  <si>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</si>
  <si>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</si>
  <si>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</si>
  <si>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</si>
  <si>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</si>
  <si>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</si>
  <si>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</si>
  <si>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</si>
  <si>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</si>
  <si>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</si>
  <si>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</si>
  <si>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</si>
  <si>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</si>
  <si>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</si>
  <si>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</si>
  <si>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</si>
  <si>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</si>
  <si>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</si>
  <si>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</si>
  <si>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</si>
  <si>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</si>
  <si>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</si>
  <si>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</si>
  <si>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</si>
  <si>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</si>
  <si>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</si>
  <si>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</si>
  <si>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</si>
  <si>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</si>
  <si>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</si>
  <si>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</si>
  <si>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</si>
  <si>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</si>
  <si>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</si>
  <si>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</si>
  <si>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</si>
  <si>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</si>
  <si>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</si>
  <si>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</si>
  <si>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</si>
  <si>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</si>
  <si>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</si>
  <si>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</si>
  <si>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</si>
  <si>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</si>
  <si>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</si>
  <si>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</si>
  <si>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</si>
  <si>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</si>
  <si>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</si>
  <si>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</si>
  <si>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</si>
  <si>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</si>
  <si>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</si>
  <si>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</si>
  <si>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</si>
  <si>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</si>
  <si>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</si>
  <si>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</si>
  <si>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</si>
  <si>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</si>
  <si>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</si>
  <si>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</si>
  <si>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</si>
  <si>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</si>
  <si>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</si>
  <si>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</si>
  <si>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</si>
  <si>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</si>
  <si>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</si>
  <si>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</si>
  <si>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</si>
  <si>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</si>
  <si>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</si>
  <si>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</si>
  <si>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</si>
  <si>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</si>
  <si>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</si>
  <si>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</si>
  <si>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</si>
  <si>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</si>
  <si>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</si>
  <si>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</si>
  <si>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</si>
  <si>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</si>
  <si>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</si>
  <si>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</si>
  <si>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</si>
  <si>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</si>
  <si>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</si>
  <si>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</si>
  <si>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</si>
  <si>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</si>
  <si>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</si>
  <si>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</si>
  <si>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</si>
  <si>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</si>
  <si>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</si>
  <si>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</si>
  <si>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</si>
  <si>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</si>
  <si>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</si>
  <si>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</si>
  <si>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</si>
  <si>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</si>
  <si>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</si>
  <si>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</si>
  <si>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</si>
  <si>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</si>
  <si>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</si>
  <si>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</si>
  <si>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</si>
  <si>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</si>
  <si>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</si>
  <si>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</si>
  <si>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</si>
  <si>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</si>
  <si>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</si>
  <si>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</si>
  <si>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</si>
  <si>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</si>
  <si>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</si>
  <si>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</si>
  <si>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</si>
  <si>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</si>
  <si>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</si>
  <si>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</si>
  <si>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</si>
  <si>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</si>
  <si>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</si>
  <si>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</si>
  <si>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</si>
  <si>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</si>
  <si>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</si>
  <si>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</si>
  <si>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</si>
  <si>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</si>
  <si>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</si>
  <si>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</si>
  <si>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</si>
  <si>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</si>
  <si>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</si>
  <si>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</si>
  <si>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</si>
  <si>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</si>
  <si>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</si>
  <si>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</si>
  <si>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</si>
  <si>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</si>
  <si>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</si>
  <si>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</si>
  <si>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</si>
  <si>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</si>
  <si>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</si>
  <si>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</si>
  <si>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</si>
  <si>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</si>
  <si>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</si>
  <si>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</si>
  <si>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</si>
  <si>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</si>
  <si>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</si>
  <si>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</si>
  <si>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</si>
  <si>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</si>
  <si>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</si>
  <si>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</si>
  <si>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</si>
  <si>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</si>
  <si>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</si>
  <si>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</si>
  <si>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</si>
  <si>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</si>
  <si>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</si>
  <si>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</si>
  <si>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</si>
  <si>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</si>
  <si>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</si>
  <si>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</si>
  <si>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</si>
  <si>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</si>
  <si>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</si>
  <si>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</si>
  <si>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</si>
  <si>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</si>
  <si>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</si>
  <si>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</si>
  <si>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</si>
  <si>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</si>
  <si>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</si>
  <si>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</si>
  <si>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</si>
  <si>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</si>
  <si>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</si>
  <si>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</si>
  <si>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</si>
  <si>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</si>
  <si>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</si>
  <si>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</si>
  <si>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</si>
  <si>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</si>
  <si>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</si>
  <si>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</si>
  <si>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</si>
  <si>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</si>
  <si>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</si>
  <si>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</si>
  <si>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</si>
  <si>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</si>
  <si>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</si>
  <si>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</si>
  <si>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</si>
  <si>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</si>
  <si>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</si>
  <si>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</si>
  <si>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</si>
  <si>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</si>
  <si>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</si>
  <si>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</si>
  <si>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</si>
  <si>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</si>
  <si>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</si>
  <si>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</si>
  <si>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</si>
  <si>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</si>
  <si>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</si>
  <si>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</si>
  <si>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</si>
  <si>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</si>
  <si>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</si>
  <si>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</si>
  <si>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</si>
  <si>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</si>
  <si>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</si>
  <si>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</si>
  <si>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</si>
  <si>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</si>
  <si>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</si>
  <si>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</si>
  <si>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</si>
  <si>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</si>
  <si>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</si>
  <si>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</si>
  <si>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</si>
  <si>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</si>
  <si>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</si>
  <si>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</si>
  <si>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</si>
  <si>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</si>
  <si>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</si>
  <si>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</si>
  <si>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</si>
  <si>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</si>
  <si>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</si>
  <si>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</si>
  <si>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</si>
  <si>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</si>
  <si>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</si>
  <si>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</si>
  <si>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</si>
  <si>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</si>
  <si>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</si>
  <si>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</si>
  <si>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</si>
  <si>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</si>
  <si>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</si>
  <si>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</si>
  <si>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</si>
  <si>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</si>
  <si>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</si>
  <si>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</si>
  <si>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</si>
  <si>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</si>
  <si>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</si>
  <si>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</si>
  <si>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</si>
  <si>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</si>
  <si>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</si>
  <si>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</si>
  <si>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</si>
  <si>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</si>
  <si>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</si>
  <si>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</si>
  <si>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</si>
  <si>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</si>
  <si>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</si>
  <si>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</si>
  <si>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</si>
  <si>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</si>
  <si>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</si>
  <si>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</si>
  <si>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</si>
  <si>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</si>
  <si>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</si>
  <si>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</si>
  <si>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</si>
  <si>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</si>
  <si>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</si>
  <si>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</si>
  <si>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</si>
  <si>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</si>
  <si>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</si>
  <si>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</si>
  <si>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</si>
  <si>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</si>
  <si>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</si>
  <si>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</si>
  <si>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</si>
  <si>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</si>
  <si>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</si>
  <si>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</si>
  <si>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</si>
  <si>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</si>
  <si>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</si>
  <si>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</si>
  <si>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</si>
  <si>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</si>
  <si>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</si>
  <si>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</si>
  <si>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</si>
  <si>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</si>
  <si>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</si>
  <si>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</si>
  <si>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</si>
  <si>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</si>
  <si>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</si>
  <si>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</si>
  <si>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</si>
  <si>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</si>
  <si>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</si>
  <si>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</si>
  <si>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</si>
  <si>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</si>
  <si>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</si>
  <si>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</si>
  <si>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</si>
  <si>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</si>
  <si>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</si>
  <si>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</si>
  <si>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</si>
  <si>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</si>
  <si>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</si>
  <si>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</si>
  <si>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</si>
  <si>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</si>
  <si>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</si>
  <si>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</si>
  <si>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</si>
  <si>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</si>
  <si>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</si>
  <si>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</si>
  <si>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</si>
  <si>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</si>
  <si>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</si>
  <si>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</si>
  <si>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</si>
  <si>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</si>
  <si>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</si>
  <si>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</si>
  <si>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</si>
  <si>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</si>
  <si>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</si>
  <si>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</si>
  <si>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</si>
  <si>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</si>
  <si>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</si>
  <si>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</si>
  <si>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</si>
  <si>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</si>
  <si>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</si>
  <si>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</si>
  <si>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</si>
  <si>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</si>
  <si>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</si>
  <si>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</si>
  <si>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</si>
  <si>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</si>
  <si>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</si>
  <si>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</si>
  <si>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</si>
  <si>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</si>
  <si>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</si>
  <si>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</si>
  <si>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</si>
  <si>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</si>
  <si>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</si>
  <si>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</si>
  <si>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</si>
  <si>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</si>
  <si>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</si>
  <si>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</si>
  <si>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</si>
  <si>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</si>
  <si>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</si>
  <si>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</si>
  <si>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</si>
  <si>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</si>
  <si>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</si>
  <si>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</si>
  <si>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</si>
  <si>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</si>
  <si>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</si>
  <si>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</si>
  <si>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</si>
  <si>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</si>
  <si>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</si>
  <si>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</si>
  <si>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</si>
  <si>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</si>
  <si>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</si>
  <si>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</si>
  <si>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</si>
  <si>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</si>
  <si>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</si>
  <si>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</si>
  <si>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</si>
  <si>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</si>
  <si>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</si>
  <si>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</si>
  <si>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</si>
  <si>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</si>
  <si>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</si>
  <si>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</si>
  <si>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</si>
  <si>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</si>
  <si>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</si>
  <si>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</si>
  <si>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</si>
  <si>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</si>
  <si>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</si>
  <si>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</si>
  <si>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</si>
  <si>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</si>
  <si>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</si>
  <si>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</si>
  <si>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</si>
  <si>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</si>
  <si>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</si>
  <si>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</si>
  <si>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</si>
  <si>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</si>
  <si>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</si>
  <si>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</si>
  <si>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</si>
  <si>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</si>
  <si>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</si>
  <si>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</si>
  <si>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</si>
  <si>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</si>
  <si>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</si>
  <si>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</si>
  <si>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</si>
  <si>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</si>
  <si>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</si>
  <si>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</si>
  <si>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</si>
  <si>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</si>
  <si>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</si>
  <si>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</si>
  <si>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</si>
  <si>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</si>
  <si>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</si>
  <si>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</si>
  <si>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</si>
  <si>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</si>
  <si>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</si>
  <si>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</si>
  <si>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</si>
  <si>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</si>
  <si>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</si>
  <si>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</si>
  <si>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</si>
  <si>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</si>
  <si>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</si>
  <si>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</si>
  <si>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</si>
  <si>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</si>
  <si>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</si>
  <si>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</si>
  <si>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</si>
  <si>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</si>
  <si>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</si>
  <si>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</si>
  <si>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</si>
  <si>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</si>
  <si>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</si>
  <si>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</si>
  <si>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</si>
  <si>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</si>
  <si>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</si>
  <si>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</si>
  <si>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</si>
  <si>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</si>
  <si>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</si>
  <si>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</si>
  <si>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</si>
  <si>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</si>
  <si>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</si>
  <si>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</si>
  <si>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</si>
  <si>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</si>
  <si>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</si>
  <si>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</si>
  <si>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</si>
  <si>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</si>
  <si>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</si>
  <si>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</si>
  <si>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</si>
  <si>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</si>
  <si>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</si>
  <si>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</si>
  <si>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</si>
  <si>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</si>
  <si>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</si>
  <si>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</si>
  <si>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</si>
  <si>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</si>
  <si>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</si>
  <si>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</si>
  <si>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</si>
  <si>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</si>
  <si>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</si>
  <si>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</si>
  <si>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</si>
  <si>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</si>
  <si>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</si>
  <si>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</si>
  <si>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</si>
  <si>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</si>
  <si>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</si>
  <si>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</si>
  <si>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</si>
  <si>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</si>
  <si>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</si>
  <si>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</si>
  <si>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</si>
  <si>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</si>
  <si>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</si>
  <si>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</si>
  <si>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</si>
  <si>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</si>
  <si>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</si>
  <si>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</si>
  <si>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</si>
  <si>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</si>
  <si>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</si>
  <si>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</si>
  <si>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</si>
  <si>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</si>
  <si>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</si>
  <si>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</si>
  <si>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</si>
  <si>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</si>
  <si>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</si>
  <si>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</si>
  <si>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</si>
  <si>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</si>
  <si>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</si>
  <si>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</si>
  <si>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</si>
  <si>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</si>
  <si>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</si>
  <si>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</si>
  <si>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</si>
  <si>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</si>
  <si>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</si>
  <si>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</si>
  <si>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</si>
  <si>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</si>
  <si>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</si>
  <si>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</si>
  <si>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</si>
  <si>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</si>
  <si>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</si>
  <si>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</si>
  <si>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</si>
  <si>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</si>
  <si>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</si>
  <si>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</si>
  <si>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</si>
  <si>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</si>
  <si>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</si>
  <si>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</si>
  <si>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</si>
  <si>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</si>
  <si>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</si>
  <si>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</si>
  <si>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</si>
  <si>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</si>
  <si>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</si>
  <si>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</si>
  <si>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</si>
  <si>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</si>
  <si>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</si>
  <si>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</si>
  <si>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</si>
  <si>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</si>
  <si>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</si>
  <si>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</si>
  <si>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</si>
  <si>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</si>
  <si>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</si>
  <si>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</si>
  <si>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</si>
  <si>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</si>
  <si>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</si>
  <si>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</si>
  <si>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</si>
  <si>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</si>
  <si>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</si>
  <si>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</si>
  <si>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</si>
  <si>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</si>
  <si>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</si>
  <si>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</si>
  <si>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</si>
  <si>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</si>
  <si>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</si>
  <si>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</si>
  <si>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</si>
  <si>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</si>
  <si>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</si>
  <si>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</si>
  <si>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</si>
  <si>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</si>
  <si>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</si>
  <si>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</si>
  <si>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</si>
  <si>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</si>
  <si>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</si>
  <si>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</si>
  <si>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</si>
  <si>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</si>
  <si>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</si>
  <si>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</si>
  <si>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</si>
  <si>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</si>
  <si>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</si>
  <si>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</si>
  <si>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</si>
  <si>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</si>
  <si>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</si>
  <si>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</si>
  <si>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</si>
  <si>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</si>
  <si>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</si>
  <si>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</si>
  <si>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</si>
  <si>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</si>
  <si>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</si>
  <si>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</si>
  <si>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</si>
  <si>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</si>
  <si>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</si>
  <si>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</si>
  <si>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</si>
  <si>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</si>
  <si>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</si>
  <si>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</si>
  <si>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</si>
  <si>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</si>
  <si>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</si>
  <si>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</si>
  <si>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</si>
  <si>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</si>
  <si>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</si>
  <si>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</si>
  <si>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</si>
  <si>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</si>
  <si>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</si>
  <si>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</si>
  <si>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</si>
  <si>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</si>
  <si>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</si>
  <si>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</si>
  <si>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</si>
  <si>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</si>
  <si>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</si>
  <si>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</si>
  <si>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</si>
  <si>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</si>
  <si>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</si>
  <si>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</si>
  <si>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</si>
  <si>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</si>
  <si>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</si>
  <si>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</si>
  <si>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</si>
  <si>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</si>
  <si>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</si>
  <si>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</si>
  <si>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</si>
  <si>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</si>
  <si>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</si>
  <si>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</si>
  <si>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</si>
  <si>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</si>
  <si>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</si>
  <si>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</si>
  <si>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</si>
  <si>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</si>
  <si>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</si>
  <si>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</si>
  <si>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</si>
  <si>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</si>
  <si>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</si>
  <si>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</si>
  <si>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</si>
  <si>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</si>
  <si>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</si>
  <si>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</si>
  <si>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</si>
  <si>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</si>
  <si>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</si>
  <si>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</si>
  <si>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</si>
  <si>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</si>
  <si>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</si>
  <si>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</si>
  <si>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</si>
  <si>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</si>
  <si>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</si>
  <si>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</si>
  <si>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</si>
  <si>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</si>
  <si>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</si>
  <si>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</si>
  <si>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</si>
  <si>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</si>
  <si>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</si>
  <si>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</si>
  <si>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</si>
  <si>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</si>
  <si>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</si>
  <si>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</si>
  <si>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</si>
  <si>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</si>
  <si>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</si>
  <si>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</si>
  <si>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</si>
  <si>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</si>
  <si>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</si>
  <si>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</si>
  <si>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</si>
  <si>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</si>
  <si>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</si>
  <si>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</si>
  <si>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</si>
  <si>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</si>
  <si>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</si>
  <si>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</si>
  <si>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</si>
  <si>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</si>
  <si>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</si>
  <si>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</si>
  <si>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</si>
  <si>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</si>
  <si>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</si>
  <si>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</si>
  <si>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</si>
  <si>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</si>
  <si>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</si>
  <si>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</si>
  <si>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</si>
  <si>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</si>
  <si>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</si>
  <si>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</si>
  <si>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</si>
  <si>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</si>
  <si>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</si>
  <si>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</si>
  <si>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</si>
  <si>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</si>
  <si>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</si>
  <si>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</si>
  <si>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</si>
  <si>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</si>
  <si>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</si>
  <si>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</si>
  <si>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</si>
  <si>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</si>
  <si>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</si>
  <si>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</si>
  <si>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</si>
  <si>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</si>
  <si>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</si>
  <si>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</si>
  <si>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</si>
  <si>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</si>
  <si>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</si>
  <si>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</si>
  <si>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</si>
  <si>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</si>
  <si>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</si>
  <si>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</si>
  <si>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</si>
  <si>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</si>
  <si>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</si>
  <si>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</si>
  <si>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</si>
  <si>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</si>
  <si>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</si>
  <si>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</si>
  <si>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</si>
  <si>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</si>
  <si>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</si>
  <si>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</si>
  <si>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</si>
  <si>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</si>
  <si>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</si>
  <si>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</si>
  <si>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</si>
  <si>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</si>
  <si>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</si>
  <si>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</si>
  <si>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</si>
  <si>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</si>
  <si>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</si>
  <si>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</si>
  <si>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</si>
  <si>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</si>
  <si>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</si>
  <si>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</si>
  <si>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</si>
  <si>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</si>
  <si>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</si>
  <si>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</si>
  <si>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</si>
  <si>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</si>
  <si>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</si>
  <si>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</si>
  <si>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</si>
  <si>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</si>
  <si>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</si>
  <si>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</si>
  <si>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</si>
  <si>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</si>
  <si>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</si>
  <si>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</si>
  <si>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</si>
  <si>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</si>
  <si>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</si>
  <si>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</si>
  <si>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</si>
  <si>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</si>
  <si>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</si>
  <si>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</si>
  <si>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</si>
  <si>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</si>
  <si>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</si>
  <si>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</si>
  <si>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</si>
  <si>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</si>
  <si>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</si>
  <si>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</si>
  <si>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</si>
  <si>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</si>
  <si>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</si>
  <si>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</si>
  <si>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</si>
  <si>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</si>
  <si>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</si>
  <si>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</si>
  <si>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</si>
  <si>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</si>
  <si>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</si>
  <si>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</si>
  <si>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</si>
  <si>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</si>
  <si>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</si>
  <si>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</si>
  <si>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</si>
  <si>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</si>
  <si>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</si>
  <si>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</si>
  <si>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</si>
  <si>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</si>
  <si>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</si>
  <si>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</si>
  <si>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</si>
  <si>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</si>
  <si>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</si>
  <si>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</si>
  <si>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</si>
  <si>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</si>
  <si>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</si>
  <si>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</si>
  <si>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</si>
  <si>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</si>
  <si>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</si>
  <si>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</si>
  <si>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</si>
  <si>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</si>
  <si>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</si>
  <si>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</si>
  <si>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</si>
  <si>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</si>
  <si>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</si>
  <si>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</si>
  <si>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</si>
  <si>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</si>
  <si>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</si>
  <si>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</si>
  <si>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</si>
  <si>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</si>
  <si>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</si>
  <si>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</si>
  <si>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</si>
  <si>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</si>
  <si>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</si>
  <si>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</si>
  <si>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</si>
  <si>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</si>
  <si>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</si>
  <si>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</si>
  <si>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</si>
  <si>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</si>
  <si>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</si>
  <si>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</si>
  <si>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</si>
  <si>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</si>
  <si>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</si>
  <si>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</si>
  <si>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</si>
  <si>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</si>
  <si>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</si>
  <si>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</si>
  <si>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</si>
  <si>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</si>
  <si>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</si>
  <si>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</si>
  <si>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</si>
  <si>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</si>
  <si>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</si>
  <si>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</si>
  <si>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</si>
  <si>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</si>
  <si>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</si>
  <si>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</si>
  <si>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</si>
  <si>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</si>
  <si>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</si>
  <si>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</si>
  <si>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</si>
  <si>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</si>
  <si>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</si>
  <si>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</si>
  <si>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</si>
  <si>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</si>
  <si>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</si>
  <si>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</si>
  <si>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</si>
  <si>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</si>
  <si>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</si>
  <si>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</si>
  <si>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</si>
  <si>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</si>
  <si>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</si>
  <si>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</si>
  <si>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</si>
  <si>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</si>
  <si>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</si>
  <si>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</si>
  <si>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</si>
  <si>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</si>
  <si>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</si>
  <si>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</si>
  <si>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</si>
  <si>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</si>
  <si>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</si>
  <si>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</si>
  <si>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</si>
  <si>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</si>
  <si>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</si>
  <si>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</si>
  <si>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</si>
  <si>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</si>
  <si>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</si>
  <si>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</si>
  <si>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</si>
  <si>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</si>
  <si>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</si>
  <si>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</si>
  <si>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</si>
  <si>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</si>
  <si>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</si>
  <si>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</si>
  <si>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</si>
  <si>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</si>
  <si>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</si>
  <si>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</si>
  <si>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</si>
  <si>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</si>
  <si>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</si>
  <si>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</si>
  <si>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</si>
  <si>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</si>
  <si>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</si>
  <si>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</si>
  <si>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</si>
  <si>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</si>
  <si>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</si>
  <si>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</si>
  <si>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</si>
  <si>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</si>
  <si>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</si>
  <si>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</si>
  <si>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</si>
  <si>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</si>
  <si>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</si>
  <si>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</si>
  <si>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</si>
  <si>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</si>
  <si>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</si>
  <si>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</si>
  <si>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</si>
  <si>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</si>
  <si>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</si>
  <si>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</si>
  <si>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</si>
  <si>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</si>
  <si>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</si>
  <si>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</si>
  <si>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</si>
  <si>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</si>
  <si>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</si>
  <si>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</si>
  <si>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</si>
  <si>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</si>
  <si>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</si>
  <si>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</si>
  <si>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</si>
  <si>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</si>
  <si>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</si>
  <si>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</si>
  <si>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</si>
  <si>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</si>
  <si>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</si>
  <si>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</si>
  <si>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</si>
  <si>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</si>
  <si>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</si>
  <si>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</si>
  <si>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</si>
  <si>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</si>
  <si>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</si>
  <si>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</si>
  <si>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</si>
  <si>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</si>
  <si>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</si>
  <si>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</si>
  <si>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</si>
  <si>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</si>
  <si>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</si>
  <si>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</si>
  <si>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</si>
  <si>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</si>
  <si>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</si>
  <si>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</si>
  <si>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</si>
  <si>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</si>
  <si>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</si>
  <si>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</si>
  <si>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</si>
  <si>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</si>
  <si>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</si>
  <si>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</si>
  <si>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</si>
  <si>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</si>
  <si>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</si>
  <si>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</si>
  <si>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</si>
  <si>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</si>
  <si>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</si>
  <si>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</si>
  <si>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</si>
  <si>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</si>
  <si>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</si>
  <si>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</si>
  <si>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</si>
  <si>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</si>
  <si>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</si>
  <si>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</si>
  <si>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</si>
  <si>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</si>
  <si>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</si>
  <si>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</si>
  <si>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</si>
  <si>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</si>
  <si>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</si>
  <si>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</si>
  <si>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</si>
  <si>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</si>
  <si>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</si>
  <si>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</si>
  <si>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</si>
  <si>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</si>
  <si>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</si>
  <si>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</si>
  <si>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</si>
  <si>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</si>
  <si>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</si>
  <si>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</si>
  <si>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</si>
  <si>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</si>
  <si>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</si>
  <si>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</si>
  <si>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</si>
  <si>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</si>
  <si>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</si>
  <si>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</si>
  <si>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</si>
  <si>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</si>
  <si>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</si>
  <si>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</si>
  <si>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</si>
  <si>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</si>
  <si>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</si>
  <si>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</si>
  <si>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</si>
  <si>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</si>
  <si>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</si>
  <si>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</si>
  <si>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</si>
  <si>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</si>
  <si>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</si>
  <si>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</si>
  <si>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</si>
  <si>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</si>
  <si>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</si>
  <si>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</si>
  <si>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</si>
  <si>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</si>
  <si>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</si>
  <si>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</si>
  <si>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</si>
  <si>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</si>
  <si>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</si>
  <si>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</si>
  <si>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</si>
  <si>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</si>
  <si>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</si>
  <si>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</si>
  <si>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</si>
  <si>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</si>
  <si>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</si>
  <si>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</si>
  <si>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</si>
  <si>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</si>
  <si>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</si>
  <si>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</si>
  <si>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</si>
  <si>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</si>
  <si>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</si>
  <si>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</si>
  <si>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</si>
  <si>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</si>
  <si>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</si>
  <si>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</si>
  <si>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</si>
  <si>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</si>
  <si>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</si>
  <si>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</si>
  <si>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</si>
  <si>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</si>
  <si>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</si>
  <si>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</si>
  <si>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</si>
  <si>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</si>
  <si>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</si>
  <si>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</si>
  <si>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</si>
  <si>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</si>
  <si>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</si>
  <si>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</si>
  <si>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</si>
  <si>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</si>
  <si>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</si>
  <si>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</si>
  <si>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</si>
  <si>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</si>
  <si>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</si>
  <si>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</si>
  <si>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</si>
  <si>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</si>
  <si>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</si>
  <si>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</si>
  <si>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</si>
  <si>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</si>
  <si>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</si>
  <si>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</si>
  <si>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</si>
  <si>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</si>
  <si>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</si>
  <si>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</si>
  <si>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</si>
  <si>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</si>
  <si>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</si>
  <si>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</si>
  <si>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</si>
  <si>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</si>
  <si>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</si>
  <si>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</si>
  <si>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</si>
  <si>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</si>
  <si>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</si>
  <si>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</si>
  <si>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</si>
  <si>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</si>
  <si>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</si>
  <si>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</si>
  <si>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</si>
  <si>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</si>
  <si>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</si>
  <si>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</si>
  <si>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</si>
  <si>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</si>
  <si>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</si>
  <si>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</si>
  <si>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</si>
  <si>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</si>
  <si>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</si>
  <si>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</si>
  <si>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</si>
  <si>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</si>
  <si>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</si>
  <si>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</si>
  <si>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</si>
  <si>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</si>
  <si>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</si>
  <si>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</si>
  <si>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</si>
  <si>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</si>
  <si>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</si>
  <si>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</si>
  <si>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</si>
  <si>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</si>
  <si>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</si>
  <si>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</si>
  <si>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</si>
  <si>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</si>
  <si>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</si>
  <si>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</si>
  <si>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</si>
  <si>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</si>
  <si>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</si>
  <si>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</si>
  <si>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</si>
  <si>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</si>
  <si>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</si>
  <si>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</si>
  <si>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</si>
  <si>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</si>
  <si>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</si>
  <si>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</si>
  <si>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</si>
  <si>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</si>
  <si>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</si>
  <si>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</si>
  <si>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</si>
  <si>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</si>
  <si>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</si>
  <si>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</si>
  <si>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</si>
  <si>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</si>
  <si>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</si>
  <si>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</si>
  <si>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</si>
  <si>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</si>
  <si>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</si>
  <si>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</si>
  <si>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</si>
  <si>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</si>
  <si>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</si>
  <si>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</si>
  <si>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</si>
  <si>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</si>
  <si>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</si>
  <si>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</si>
  <si>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</si>
  <si>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</si>
  <si>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</si>
  <si>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</si>
  <si>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</si>
  <si>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</si>
  <si>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</si>
  <si>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</si>
  <si>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</si>
  <si>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</si>
  <si>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</si>
  <si>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</si>
  <si>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</si>
  <si>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</si>
  <si>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</si>
  <si>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</si>
  <si>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</si>
  <si>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</si>
  <si>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</si>
  <si>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</si>
  <si>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</si>
  <si>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</si>
  <si>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</si>
  <si>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</si>
  <si>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</si>
  <si>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</si>
  <si>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</si>
  <si>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</si>
  <si>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</si>
  <si>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</si>
  <si>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</si>
  <si>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</si>
  <si>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</si>
  <si>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</si>
  <si>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</si>
  <si>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</si>
  <si>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</si>
  <si>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</si>
  <si>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</si>
  <si>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</si>
  <si>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</si>
  <si>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</si>
  <si>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</si>
  <si>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</si>
  <si>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</si>
  <si>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</si>
  <si>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</si>
  <si>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</si>
  <si>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</si>
  <si>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</si>
  <si>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</si>
  <si>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</si>
  <si>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</si>
  <si>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</si>
  <si>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</si>
  <si>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</si>
  <si>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</si>
  <si>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</si>
  <si>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</si>
  <si>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</si>
  <si>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</si>
  <si>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</si>
  <si>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</si>
  <si>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</si>
  <si>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</si>
  <si>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</si>
  <si>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</si>
  <si>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</si>
  <si>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</si>
  <si>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</si>
  <si>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</si>
  <si>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</si>
  <si>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</si>
  <si>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</si>
  <si>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</si>
  <si>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</si>
  <si>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</si>
  <si>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</si>
  <si>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</si>
  <si>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</si>
  <si>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</si>
  <si>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</si>
  <si>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</si>
  <si>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</si>
  <si>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</si>
  <si>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</si>
  <si>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</si>
  <si>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</si>
  <si>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</si>
  <si>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</si>
  <si>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</si>
  <si>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</si>
  <si>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</si>
  <si>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</si>
  <si>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</si>
  <si>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</si>
  <si>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</si>
  <si>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</si>
  <si>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</si>
  <si>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</si>
  <si>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</si>
  <si>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</si>
  <si>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</si>
  <si>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</si>
  <si>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</si>
  <si>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</si>
  <si>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</si>
  <si>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</si>
  <si>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</si>
  <si>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</si>
  <si>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</si>
  <si>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</si>
  <si>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</si>
  <si>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</si>
  <si>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</si>
  <si>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</si>
  <si>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</si>
  <si>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</si>
  <si>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</si>
  <si>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</si>
  <si>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</si>
  <si>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</si>
  <si>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</si>
  <si>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</si>
  <si>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</si>
  <si>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</si>
  <si>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</si>
  <si>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</si>
  <si>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</si>
  <si>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</si>
  <si>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</si>
  <si>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</si>
  <si>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</si>
  <si>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</si>
  <si>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</si>
  <si>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</si>
  <si>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</si>
  <si>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</si>
  <si>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</si>
  <si>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</si>
  <si>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</si>
  <si>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</si>
  <si>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</si>
  <si>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</si>
  <si>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</si>
  <si>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</si>
  <si>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</si>
  <si>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</si>
  <si>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</si>
  <si>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</si>
  <si>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</si>
  <si>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</si>
  <si>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</si>
  <si>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</si>
  <si>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</si>
  <si>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</si>
  <si>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</si>
  <si>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</si>
  <si>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</si>
  <si>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</si>
  <si>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</si>
  <si>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</si>
  <si>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</si>
  <si>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</si>
  <si>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</si>
  <si>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</si>
  <si>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</si>
  <si>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</si>
  <si>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</si>
  <si>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</si>
  <si>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</si>
  <si>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</si>
  <si>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</si>
  <si>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</si>
  <si>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</si>
  <si>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</si>
  <si>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</si>
  <si>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</si>
  <si>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</si>
  <si>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</si>
  <si>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</si>
  <si>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</si>
  <si>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</si>
  <si>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</si>
  <si>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</si>
  <si>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</si>
  <si>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</si>
  <si>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</si>
  <si>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</si>
  <si>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</si>
  <si>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</si>
  <si>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</si>
  <si>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</si>
  <si>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</si>
  <si>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</si>
  <si>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</si>
  <si>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</si>
  <si>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</si>
  <si>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</si>
  <si>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</si>
  <si>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</si>
  <si>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</si>
  <si>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</si>
  <si>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</si>
  <si>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</si>
  <si>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</si>
  <si>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</si>
  <si>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</si>
  <si>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</si>
  <si>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</si>
  <si>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</si>
  <si>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</si>
  <si>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</si>
  <si>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</si>
  <si>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</si>
  <si>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</si>
  <si>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</si>
  <si>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</si>
  <si>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</si>
  <si>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</si>
  <si>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</si>
  <si>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</si>
  <si>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</si>
  <si>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</si>
  <si>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</si>
  <si>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</si>
  <si>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</si>
  <si>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</si>
  <si>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</si>
  <si>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</si>
  <si>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</si>
  <si>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</si>
  <si>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</si>
  <si>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</si>
  <si>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</si>
  <si>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</si>
  <si>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</si>
  <si>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</si>
  <si>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</si>
  <si>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</si>
  <si>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</si>
  <si>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</si>
  <si>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</si>
  <si>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</si>
  <si>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</si>
  <si>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</si>
  <si>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</si>
  <si>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</si>
  <si>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</si>
  <si>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</si>
  <si>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</si>
  <si>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</si>
  <si>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</si>
  <si>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</si>
  <si>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</si>
  <si>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</si>
  <si>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</si>
  <si>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</si>
  <si>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</si>
  <si>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</si>
  <si>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</si>
  <si>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</si>
  <si>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</si>
  <si>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</si>
  <si>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</si>
  <si>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</si>
  <si>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</si>
  <si>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</si>
  <si>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</si>
  <si>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</si>
  <si>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</si>
  <si>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</si>
  <si>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</si>
  <si>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</si>
  <si>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</si>
  <si>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</si>
  <si>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</si>
  <si>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</si>
  <si>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</si>
  <si>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</si>
  <si>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</si>
  <si>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</si>
  <si>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</si>
  <si>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</si>
  <si>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</si>
  <si>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</si>
  <si>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</si>
  <si>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</si>
  <si>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</si>
  <si>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</si>
  <si>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</si>
  <si>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</si>
  <si>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</si>
  <si>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</si>
  <si>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</si>
  <si>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</si>
  <si>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</si>
  <si>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</si>
  <si>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</si>
  <si>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</si>
  <si>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</si>
  <si>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</si>
  <si>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</si>
  <si>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</si>
  <si>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</si>
  <si>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</si>
  <si>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</si>
  <si>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</si>
  <si>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</si>
  <si>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</si>
  <si>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</si>
  <si>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</si>
  <si>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</si>
  <si>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</si>
  <si>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</si>
  <si>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</si>
  <si>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</si>
  <si>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</si>
  <si>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</si>
  <si>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</si>
  <si>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</si>
  <si>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</si>
  <si>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</si>
  <si>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</si>
  <si>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</si>
  <si>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</si>
  <si>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</si>
  <si>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</si>
  <si>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</si>
  <si>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</si>
  <si>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</si>
  <si>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</si>
  <si>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</si>
  <si>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</si>
  <si>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</si>
  <si>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</si>
  <si>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</si>
  <si>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</si>
  <si>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</si>
  <si>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</si>
  <si>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</si>
  <si>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</si>
  <si>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</si>
  <si>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</si>
  <si>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</si>
  <si>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</si>
  <si>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</si>
  <si>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</si>
  <si>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</si>
  <si>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</si>
  <si>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</si>
  <si>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</si>
  <si>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</si>
  <si>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</si>
  <si>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</si>
  <si>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</si>
  <si>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</si>
  <si>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</si>
  <si>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</si>
  <si>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</si>
  <si>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</si>
  <si>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</si>
  <si>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</si>
  <si>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</si>
  <si>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</si>
  <si>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</si>
  <si>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</si>
  <si>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</si>
  <si>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</si>
  <si>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</si>
  <si>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</si>
  <si>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</si>
  <si>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</si>
  <si>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</si>
  <si>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</si>
  <si>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</si>
  <si>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</si>
  <si>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</si>
  <si>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</si>
  <si>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</si>
  <si>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</si>
  <si>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</si>
  <si>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</si>
  <si>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</si>
  <si>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</si>
  <si>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</si>
  <si>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</si>
  <si>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</si>
  <si>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</si>
  <si>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</si>
  <si>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</si>
  <si>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</si>
  <si>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</si>
  <si>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</si>
  <si>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</si>
  <si>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</si>
  <si>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</si>
  <si>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</si>
  <si>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</si>
  <si>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</si>
  <si>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</si>
  <si>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</si>
  <si>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</si>
  <si>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</si>
  <si>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</si>
  <si>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</si>
  <si>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</si>
  <si>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</si>
  <si>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</si>
  <si>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</si>
  <si>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</si>
  <si>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</si>
  <si>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</si>
  <si>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</si>
  <si>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</si>
  <si>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</si>
  <si>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</si>
  <si>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</si>
  <si>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</si>
  <si>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</si>
  <si>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</si>
  <si>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</si>
  <si>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</si>
  <si>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</si>
  <si>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</si>
  <si>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</si>
  <si>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</si>
  <si>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</si>
  <si>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</si>
  <si>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</si>
  <si>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</si>
  <si>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</si>
  <si>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</si>
  <si>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</si>
  <si>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</si>
  <si>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</si>
  <si>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</si>
  <si>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</si>
  <si>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</si>
  <si>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</si>
  <si>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</si>
  <si>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</si>
  <si>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</si>
  <si>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</si>
  <si>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</si>
  <si>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</si>
  <si>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</si>
  <si>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</si>
  <si>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</si>
  <si>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</si>
  <si>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</si>
  <si>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</si>
  <si>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</si>
  <si>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</si>
  <si>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</si>
  <si>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</si>
  <si>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</si>
  <si>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</si>
  <si>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</si>
  <si>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</si>
  <si>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</si>
  <si>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</si>
  <si>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</si>
  <si>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</si>
  <si>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</si>
  <si>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</si>
  <si>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</si>
  <si>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</si>
  <si>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</si>
  <si>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</si>
  <si>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</si>
  <si>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</si>
  <si>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</si>
  <si>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</si>
  <si>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</si>
  <si>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</si>
  <si>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</si>
  <si>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</si>
  <si>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</si>
  <si>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</si>
  <si>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</si>
  <si>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</si>
  <si>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</si>
  <si>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</si>
  <si>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</si>
  <si>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</si>
  <si>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</si>
  <si>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</si>
  <si>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</si>
  <si>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</si>
  <si>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</si>
  <si>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</si>
  <si>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</si>
  <si>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</si>
  <si>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</si>
  <si>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</si>
  <si>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</si>
  <si>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</si>
  <si>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</si>
  <si>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</si>
  <si>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</si>
  <si>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</si>
  <si>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</si>
  <si>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</si>
  <si>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</si>
  <si>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</si>
  <si>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</si>
  <si>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</si>
  <si>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</si>
  <si>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</si>
  <si>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</si>
  <si>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</si>
  <si>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</si>
  <si>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</si>
  <si>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</si>
  <si>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</si>
  <si>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</si>
  <si>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</si>
  <si>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</si>
  <si>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</si>
  <si>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</si>
  <si>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</si>
  <si>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</si>
  <si>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</si>
  <si>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</si>
  <si>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</si>
  <si>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</si>
  <si>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</si>
  <si>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</si>
  <si>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</si>
  <si>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</si>
  <si>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</si>
  <si>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</si>
  <si>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</si>
  <si>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</si>
  <si>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</si>
  <si>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</si>
  <si>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</si>
  <si>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</si>
  <si>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</si>
  <si>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</si>
  <si>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</si>
  <si>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</si>
  <si>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</si>
  <si>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</si>
  <si>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</si>
  <si>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</si>
  <si>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</si>
  <si>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</si>
  <si>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</si>
  <si>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</si>
  <si>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</si>
  <si>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</si>
  <si>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</si>
  <si>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</si>
  <si>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</si>
  <si>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</si>
  <si>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</si>
  <si>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</si>
  <si>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</si>
  <si>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</si>
  <si>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</si>
  <si>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</si>
  <si>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</si>
  <si>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</si>
  <si>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</si>
  <si>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</si>
  <si>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</si>
  <si>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</si>
  <si>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</si>
  <si>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</si>
  <si>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</si>
  <si>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</si>
  <si>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</si>
  <si>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</si>
  <si>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</si>
  <si>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</si>
  <si>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</si>
  <si>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</si>
  <si>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</si>
  <si>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</si>
  <si>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</si>
  <si>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</si>
  <si>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</si>
  <si>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</si>
  <si>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</si>
  <si>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</si>
  <si>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</si>
  <si>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</si>
  <si>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</si>
  <si>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</si>
  <si>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</si>
  <si>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</si>
  <si>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</si>
  <si>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</si>
  <si>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</si>
  <si>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</si>
  <si>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</si>
  <si>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</si>
  <si>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</si>
  <si>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</si>
  <si>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</si>
  <si>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</si>
  <si>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</si>
  <si>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</si>
  <si>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</si>
  <si>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</si>
  <si>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</si>
  <si>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</si>
  <si>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</si>
  <si>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</si>
  <si>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</si>
  <si>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</si>
  <si>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</si>
  <si>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</si>
  <si>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</si>
  <si>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</si>
  <si>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</si>
  <si>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</si>
  <si>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</si>
  <si>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</si>
  <si>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</si>
  <si>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</si>
  <si>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</si>
  <si>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</si>
  <si>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</si>
  <si>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</si>
  <si>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</si>
  <si>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</si>
  <si>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</si>
  <si>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</si>
  <si>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</si>
  <si>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</si>
  <si>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</si>
  <si>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</si>
  <si>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</si>
  <si>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</si>
  <si>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</si>
  <si>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</si>
  <si>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</si>
  <si>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</si>
  <si>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</si>
  <si>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</si>
  <si>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</si>
  <si>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</si>
  <si>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</si>
  <si>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</si>
  <si>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</si>
  <si>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</si>
  <si>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</si>
  <si>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</si>
  <si>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</si>
  <si>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</si>
  <si>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</si>
  <si>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</si>
  <si>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</si>
  <si>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</si>
  <si>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</si>
  <si>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</si>
  <si>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</si>
  <si>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</si>
  <si>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</si>
  <si>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</si>
  <si>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</si>
  <si>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</si>
  <si>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</si>
  <si>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</si>
  <si>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</si>
  <si>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</si>
  <si>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</si>
  <si>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</si>
  <si>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</si>
  <si>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</si>
  <si>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</si>
  <si>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</si>
  <si>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</si>
  <si>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</si>
  <si>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</si>
  <si>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</si>
  <si>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</si>
  <si>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</si>
  <si>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</si>
  <si>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</si>
  <si>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</si>
  <si>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</si>
  <si>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</si>
  <si>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</si>
  <si>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</si>
  <si>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</si>
  <si>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</si>
  <si>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</si>
  <si>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</si>
  <si>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</si>
  <si>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</si>
  <si>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</si>
  <si>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</si>
  <si>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</si>
  <si>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</si>
  <si>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</si>
  <si>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</si>
  <si>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</si>
  <si>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</si>
  <si>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</si>
  <si>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</si>
  <si>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</si>
  <si>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</si>
  <si>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</si>
  <si>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</si>
  <si>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</si>
  <si>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</si>
  <si>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</si>
  <si>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</si>
  <si>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</si>
  <si>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</si>
  <si>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</si>
  <si>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</si>
  <si>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</si>
  <si>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</si>
  <si>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</si>
  <si>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</si>
  <si>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</si>
  <si>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</si>
  <si>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</si>
  <si>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</si>
  <si>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</si>
  <si>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</si>
  <si>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</si>
  <si>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</si>
  <si>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</si>
  <si>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</si>
  <si>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</si>
  <si>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</si>
  <si>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</si>
  <si>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</si>
  <si>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</si>
  <si>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</si>
  <si>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</si>
  <si>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</si>
  <si>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</si>
  <si>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</si>
  <si>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</si>
  <si>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</si>
  <si>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</si>
  <si>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</si>
  <si>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</si>
  <si>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</si>
  <si>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</si>
  <si>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</si>
  <si>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</si>
  <si>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</si>
  <si>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</si>
  <si>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</si>
  <si>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</si>
  <si>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</si>
  <si>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</si>
  <si>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</si>
  <si>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</si>
  <si>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</si>
  <si>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</si>
  <si>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</si>
  <si>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</si>
  <si>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</si>
  <si>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</si>
  <si>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</si>
  <si>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</si>
  <si>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</si>
  <si>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</si>
  <si>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</si>
  <si>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</si>
  <si>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</si>
  <si>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</si>
  <si>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</si>
  <si>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</si>
  <si>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</si>
  <si>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</si>
  <si>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</si>
  <si>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</si>
  <si>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</si>
  <si>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</si>
  <si>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</si>
  <si>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</si>
  <si>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</si>
  <si>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</si>
  <si>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</si>
  <si>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</si>
  <si>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</si>
  <si>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</si>
  <si>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</si>
  <si>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</si>
  <si>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</si>
  <si>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</si>
  <si>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</si>
  <si>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</si>
  <si>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</si>
  <si>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</si>
  <si>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</si>
  <si>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</si>
  <si>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</si>
  <si>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</si>
  <si>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</si>
  <si>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</si>
  <si>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</si>
  <si>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</si>
  <si>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</si>
  <si>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</si>
  <si>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</si>
  <si>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</si>
  <si>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</si>
  <si>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</si>
  <si>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</si>
  <si>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</si>
  <si>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</si>
  <si>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</si>
  <si>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</si>
  <si>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</si>
  <si>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</si>
  <si>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</si>
  <si>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</si>
  <si>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</si>
  <si>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</si>
  <si>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</si>
  <si>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</si>
  <si>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</si>
  <si>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</si>
  <si>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</si>
  <si>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</si>
  <si>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</si>
  <si>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</si>
  <si>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</si>
  <si>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</si>
  <si>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</si>
  <si>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</si>
  <si>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</si>
  <si>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</si>
  <si>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</si>
  <si>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</si>
  <si>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</si>
  <si>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</si>
  <si>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</si>
  <si>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</si>
  <si>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</si>
  <si>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</si>
  <si>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</si>
  <si>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</si>
  <si>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</si>
  <si>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</si>
  <si>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</si>
  <si>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</si>
  <si>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</si>
  <si>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</si>
  <si>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</si>
  <si>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</si>
  <si>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</si>
  <si>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</si>
  <si>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</si>
  <si>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</si>
  <si>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</si>
  <si>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</si>
  <si>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</si>
  <si>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</si>
  <si>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</si>
  <si>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</si>
  <si>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</si>
  <si>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</si>
  <si>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</si>
  <si>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</si>
  <si>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</si>
  <si>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</si>
  <si>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</si>
  <si>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</si>
  <si>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</si>
  <si>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</si>
  <si>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</si>
  <si>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</si>
  <si>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</si>
  <si>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</si>
  <si>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</si>
  <si>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</si>
  <si>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</si>
  <si>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</si>
  <si>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</si>
  <si>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</si>
  <si>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</si>
  <si>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</si>
  <si>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</si>
  <si>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</si>
  <si>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</si>
  <si>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</si>
  <si>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</si>
  <si>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</si>
  <si>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</si>
  <si>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</si>
  <si>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</si>
  <si>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</si>
  <si>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</si>
  <si>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</si>
  <si>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</si>
  <si>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</si>
  <si>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</si>
  <si>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</si>
  <si>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</si>
  <si>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</si>
  <si>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</si>
  <si>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</si>
  <si>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</si>
  <si>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</si>
  <si>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</si>
  <si>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</si>
  <si>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</si>
  <si>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</si>
  <si>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</si>
  <si>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</si>
  <si>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</si>
  <si>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</si>
  <si>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</si>
  <si>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</si>
  <si>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</si>
  <si>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</si>
  <si>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</si>
  <si>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</si>
  <si>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</si>
  <si>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</si>
  <si>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</si>
  <si>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</si>
  <si>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</si>
  <si>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</si>
  <si>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</si>
  <si>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</si>
  <si>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</si>
  <si>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</si>
  <si>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</si>
  <si>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</si>
  <si>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</si>
  <si>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</si>
  <si>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</si>
  <si>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</si>
  <si>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</si>
  <si>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</si>
  <si>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</si>
  <si>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</si>
  <si>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</si>
  <si>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</si>
  <si>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</si>
  <si>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</si>
  <si>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</si>
  <si>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</si>
  <si>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</si>
  <si>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</si>
  <si>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</si>
  <si>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</si>
  <si>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</si>
  <si>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</si>
  <si>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</si>
  <si>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</si>
  <si>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</si>
  <si>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</si>
  <si>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</si>
  <si>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</si>
  <si>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</si>
  <si>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</si>
  <si>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</si>
  <si>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</si>
  <si>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</si>
  <si>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</si>
  <si>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</si>
  <si>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</si>
  <si>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</si>
  <si>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</si>
  <si>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</si>
  <si>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</si>
  <si>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</si>
  <si>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</si>
  <si>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</si>
  <si>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</si>
  <si>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</si>
  <si>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</si>
  <si>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</si>
  <si>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</si>
  <si>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</si>
  <si>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</si>
  <si>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</si>
  <si>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</si>
  <si>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</si>
  <si>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</si>
  <si>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</si>
  <si>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</si>
  <si>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</si>
  <si>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</si>
  <si>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</si>
  <si>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</si>
  <si>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</si>
  <si>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</si>
  <si>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</si>
  <si>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</si>
  <si>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</si>
  <si>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</si>
  <si>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</si>
  <si>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</si>
  <si>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</si>
  <si>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</si>
  <si>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</si>
  <si>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</si>
  <si>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</si>
  <si>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</si>
  <si>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</si>
  <si>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</si>
  <si>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</si>
  <si>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</si>
  <si>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</si>
  <si>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</si>
  <si>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</si>
  <si>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</si>
  <si>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</si>
  <si>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</si>
  <si>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</si>
  <si>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</si>
  <si>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</si>
  <si>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</si>
  <si>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</si>
  <si>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</si>
  <si>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</si>
  <si>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</si>
  <si>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</si>
  <si>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</si>
  <si>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</si>
  <si>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</si>
  <si>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</si>
  <si>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</si>
  <si>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</si>
  <si>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</si>
  <si>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</si>
  <si>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</si>
  <si>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</si>
  <si>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</si>
  <si>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</si>
  <si>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</si>
  <si>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</si>
  <si>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</si>
  <si>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</si>
  <si>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</si>
  <si>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</si>
  <si>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</si>
  <si>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</si>
  <si>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</si>
  <si>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</si>
  <si>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</si>
  <si>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</si>
  <si>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</si>
  <si>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</si>
  <si>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</si>
  <si>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</si>
  <si>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</si>
  <si>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</si>
  <si>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</si>
  <si>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</si>
  <si>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</si>
  <si>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</si>
  <si>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</si>
  <si>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</si>
  <si>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</si>
  <si>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</si>
  <si>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</si>
  <si>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</si>
  <si>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</si>
  <si>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</si>
  <si>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</si>
  <si>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</si>
  <si>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</si>
  <si>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</si>
  <si>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</si>
  <si>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</si>
  <si>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</si>
  <si>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</si>
  <si>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</si>
  <si>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</si>
  <si>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</si>
  <si>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</si>
  <si>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</si>
  <si>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</si>
  <si>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</si>
  <si>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</si>
  <si>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</si>
  <si>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</si>
  <si>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</si>
  <si>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</si>
  <si>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</si>
  <si>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</si>
  <si>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</si>
  <si>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</si>
  <si>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</si>
  <si>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</si>
  <si>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</si>
  <si>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</si>
  <si>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</si>
  <si>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</si>
  <si>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</si>
  <si>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</si>
  <si>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</si>
  <si>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</si>
  <si>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</si>
  <si>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</si>
  <si>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</si>
  <si>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</si>
  <si>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</si>
  <si>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</si>
  <si>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</si>
  <si>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</si>
  <si>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</si>
  <si>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</si>
  <si>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</si>
  <si>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</si>
  <si>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</si>
  <si>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</si>
  <si>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</si>
  <si>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</si>
  <si>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</si>
  <si>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</si>
  <si>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</si>
  <si>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</si>
  <si>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</si>
  <si>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</si>
  <si>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</si>
  <si>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</si>
  <si>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</si>
  <si>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</si>
  <si>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</si>
  <si>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</si>
  <si>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</si>
  <si>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</si>
  <si>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</si>
  <si>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</si>
  <si>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</si>
  <si>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</si>
  <si>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</si>
  <si>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</si>
  <si>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</si>
  <si>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</si>
  <si>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</si>
  <si>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</si>
  <si>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</si>
  <si>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</si>
  <si>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</si>
  <si>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</si>
  <si>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</si>
  <si>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</si>
  <si>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</si>
  <si>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</si>
  <si>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</si>
  <si>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</si>
  <si>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</si>
  <si>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</si>
  <si>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</si>
  <si>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</si>
  <si>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</si>
  <si>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</si>
  <si>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</si>
  <si>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</si>
  <si>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</si>
  <si>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</si>
  <si>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</si>
  <si>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</si>
  <si>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</si>
  <si>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</si>
  <si>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</si>
  <si>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</si>
  <si>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</si>
  <si>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</si>
  <si>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</si>
  <si>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</si>
  <si>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</si>
  <si>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</si>
  <si>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</si>
  <si>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</si>
  <si>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</si>
  <si>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</si>
  <si>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</si>
  <si>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</si>
  <si>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</si>
  <si>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</si>
  <si>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</si>
  <si>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</si>
  <si>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</si>
  <si>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</si>
  <si>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</si>
  <si>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</si>
  <si>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</si>
  <si>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</si>
  <si>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</si>
  <si>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</si>
  <si>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</si>
  <si>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</si>
  <si>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</si>
  <si>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</si>
  <si>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</si>
  <si>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</si>
  <si>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</si>
  <si>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</si>
  <si>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</si>
  <si>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</si>
  <si>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</si>
  <si>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</si>
  <si>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</si>
  <si>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</si>
  <si>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</si>
  <si>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</si>
  <si>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</si>
  <si>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</si>
  <si>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</si>
  <si>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</si>
  <si>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</si>
  <si>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</si>
  <si>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</si>
  <si>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</si>
  <si>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</si>
  <si>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</si>
  <si>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</si>
  <si>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</si>
  <si>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</si>
  <si>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</si>
  <si>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</si>
  <si>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</si>
  <si>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</si>
  <si>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</si>
  <si>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</si>
  <si>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</si>
  <si>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</si>
  <si>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</si>
  <si>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</si>
  <si>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</si>
  <si>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</si>
  <si>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</si>
  <si>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</si>
  <si>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</si>
  <si>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</si>
  <si>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</si>
  <si>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</si>
  <si>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</si>
  <si>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</si>
  <si>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</si>
  <si>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</si>
  <si>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</si>
  <si>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</si>
  <si>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</si>
  <si>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</si>
  <si>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</si>
  <si>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</si>
  <si>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</si>
  <si>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</si>
  <si>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</si>
  <si>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</si>
  <si>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</si>
  <si>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</si>
  <si>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</si>
  <si>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</si>
  <si>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</si>
  <si>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</si>
  <si>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</si>
  <si>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</si>
  <si>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</si>
  <si>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</si>
  <si>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</si>
  <si>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</si>
  <si>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</si>
  <si>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</si>
  <si>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</si>
  <si>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</si>
  <si>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</si>
  <si>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</si>
  <si>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</si>
  <si>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</si>
  <si>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</si>
  <si>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</si>
  <si>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</si>
  <si>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</si>
  <si>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</si>
  <si>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</si>
  <si>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</si>
  <si>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</si>
  <si>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</si>
  <si>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</si>
  <si>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</si>
  <si>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</si>
  <si>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</si>
  <si>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</si>
  <si>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</si>
  <si>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</si>
  <si>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</si>
  <si>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</si>
  <si>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</si>
  <si>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</si>
  <si>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</si>
  <si>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</si>
  <si>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</si>
  <si>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</si>
  <si>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</si>
  <si>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</si>
  <si>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</si>
  <si>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</si>
  <si>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</si>
  <si>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</si>
  <si>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</si>
  <si>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</si>
  <si>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</si>
  <si>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</si>
  <si>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</si>
  <si>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</si>
  <si>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</si>
  <si>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</si>
  <si>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</si>
  <si>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</si>
  <si>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</si>
  <si>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</si>
  <si>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</si>
  <si>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</si>
  <si>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</si>
  <si>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</si>
  <si>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</si>
  <si>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</si>
  <si>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</si>
  <si>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</si>
  <si>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</si>
  <si>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</si>
  <si>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</si>
  <si>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</si>
  <si>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</si>
  <si>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</si>
  <si>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</si>
  <si>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</si>
  <si>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</si>
  <si>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</si>
  <si>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</si>
  <si>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</si>
  <si>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</si>
  <si>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</si>
  <si>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</si>
  <si>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</si>
  <si>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</si>
  <si>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</si>
  <si>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</si>
  <si>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</si>
  <si>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</si>
  <si>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</si>
  <si>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</si>
  <si>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</si>
  <si>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</si>
  <si>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</si>
  <si>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</si>
  <si>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</si>
  <si>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</si>
  <si>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</si>
  <si>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</si>
  <si>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</si>
  <si>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</si>
  <si>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</si>
  <si>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</si>
  <si>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</si>
  <si>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</si>
  <si>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</si>
  <si>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</si>
  <si>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</si>
  <si>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</si>
  <si>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</si>
  <si>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</si>
  <si>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</si>
  <si>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</si>
  <si>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</si>
  <si>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</si>
  <si>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</si>
  <si>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</si>
  <si>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</si>
  <si>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</si>
  <si>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</si>
  <si>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</si>
  <si>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</si>
  <si>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</si>
  <si>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</si>
  <si>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</si>
  <si>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</si>
  <si>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</si>
  <si>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</si>
  <si>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</si>
  <si>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</si>
  <si>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</si>
  <si>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</si>
  <si>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</si>
  <si>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</si>
  <si>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</si>
  <si>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</si>
  <si>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</si>
  <si>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</si>
  <si>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</si>
  <si>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</si>
  <si>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</si>
  <si>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</si>
  <si>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</si>
  <si>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</si>
  <si>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</si>
  <si>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</si>
  <si>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</si>
  <si>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</si>
  <si>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</si>
  <si>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</si>
  <si>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</si>
  <si>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</si>
  <si>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</si>
  <si>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</si>
  <si>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</si>
  <si>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</si>
  <si>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</si>
  <si>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</si>
  <si>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</si>
  <si>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</si>
  <si>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</si>
  <si>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</si>
  <si>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</si>
  <si>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</si>
  <si>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</si>
  <si>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</si>
  <si>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</si>
  <si>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</si>
  <si>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</si>
  <si>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</si>
  <si>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</si>
  <si>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</si>
  <si>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</si>
  <si>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</si>
  <si>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</si>
  <si>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</si>
  <si>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</si>
  <si>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</si>
  <si>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</si>
  <si>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</si>
  <si>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</si>
  <si>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</si>
  <si>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</si>
  <si>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</si>
  <si>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</si>
  <si>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</si>
  <si>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</si>
  <si>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</si>
  <si>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</si>
  <si>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</si>
  <si>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</si>
  <si>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</si>
  <si>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</si>
  <si>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</si>
  <si>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</si>
  <si>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</si>
  <si>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</si>
  <si>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</si>
  <si>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</si>
  <si>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</si>
  <si>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</si>
  <si>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</si>
  <si>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</si>
  <si>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</si>
  <si>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</si>
  <si>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</si>
  <si>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</si>
  <si>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</si>
  <si>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</si>
  <si>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</si>
  <si>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</si>
  <si>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</si>
  <si>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</si>
  <si>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</si>
  <si>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</si>
  <si>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</si>
  <si>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</si>
  <si>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</si>
  <si>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</si>
  <si>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</si>
  <si>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</si>
  <si>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</si>
  <si>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</si>
  <si>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</si>
  <si>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</si>
  <si>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</si>
  <si>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</si>
  <si>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</si>
  <si>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</si>
  <si>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</si>
  <si>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</si>
  <si>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</si>
  <si>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</si>
  <si>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</si>
  <si>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</si>
  <si>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</si>
  <si>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</si>
  <si>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</si>
  <si>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</si>
  <si>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</si>
  <si>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</si>
  <si>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</si>
  <si>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</si>
  <si>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</si>
  <si>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</si>
  <si>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</si>
  <si>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</si>
  <si>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</si>
  <si>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</si>
  <si>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</si>
  <si>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</si>
  <si>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</si>
  <si>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</si>
  <si>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</si>
  <si>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</si>
  <si>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</si>
  <si>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</si>
  <si>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</si>
  <si>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</si>
  <si>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</si>
  <si>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</si>
  <si>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</si>
  <si>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</si>
  <si>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</si>
  <si>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</si>
  <si>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</si>
  <si>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</si>
  <si>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</si>
  <si>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</si>
  <si>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</si>
  <si>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</si>
  <si>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</si>
  <si>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</si>
  <si>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</si>
  <si>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</si>
  <si>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</si>
  <si>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</si>
  <si>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</si>
  <si>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</si>
  <si>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</si>
  <si>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</si>
  <si>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</si>
  <si>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</si>
  <si>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</si>
  <si>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</si>
  <si>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</si>
  <si>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</si>
  <si>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</si>
  <si>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</si>
  <si>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</si>
  <si>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</si>
  <si>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</si>
  <si>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</si>
  <si>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</si>
  <si>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</si>
  <si>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</si>
  <si>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</si>
  <si>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</si>
  <si>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</si>
  <si>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</si>
  <si>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</si>
  <si>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</si>
  <si>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</si>
  <si>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</si>
  <si>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</si>
  <si>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</si>
  <si>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</si>
  <si>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</si>
  <si>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</si>
  <si>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</si>
  <si>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</si>
  <si>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</si>
  <si>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</si>
  <si>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</si>
  <si>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</si>
  <si>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</si>
  <si>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</si>
  <si>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</si>
  <si>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</si>
  <si>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</si>
  <si>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</si>
  <si>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</si>
  <si>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</si>
  <si>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</si>
  <si>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</si>
  <si>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</si>
  <si>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</si>
  <si>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</si>
  <si>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</si>
  <si>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</si>
  <si>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</si>
  <si>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</si>
  <si>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</si>
  <si>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</si>
  <si>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</si>
  <si>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</si>
  <si>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</si>
  <si>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</si>
  <si>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</si>
  <si>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</si>
  <si>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</si>
  <si>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</si>
  <si>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</si>
  <si>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</si>
  <si>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</si>
  <si>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</si>
  <si>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</si>
  <si>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</si>
  <si>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</si>
  <si>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</si>
  <si>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</si>
  <si>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</si>
  <si>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</si>
  <si>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</si>
  <si>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</si>
  <si>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</si>
  <si>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</si>
  <si>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</si>
  <si>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</si>
  <si>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</si>
  <si>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</si>
  <si>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</si>
  <si>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</si>
  <si>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</si>
  <si>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</si>
  <si>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</si>
  <si>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</si>
  <si>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</si>
  <si>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</si>
  <si>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</si>
  <si>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</si>
  <si>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</si>
  <si>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</si>
  <si>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</si>
  <si>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</si>
  <si>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</si>
  <si>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</si>
  <si>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</si>
  <si>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</si>
  <si>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</si>
  <si>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</si>
  <si>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</si>
  <si>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</si>
  <si>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</si>
  <si>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</si>
  <si>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</si>
  <si>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</si>
  <si>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</si>
  <si>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</si>
  <si>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</si>
  <si>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</si>
  <si>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</si>
  <si>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</si>
  <si>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</si>
  <si>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</si>
  <si>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</si>
  <si>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</si>
  <si>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</si>
  <si>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</si>
  <si>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</si>
  <si>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</si>
  <si>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</si>
  <si>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</si>
  <si>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</si>
  <si>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</si>
  <si>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</si>
  <si>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</si>
  <si>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</si>
  <si>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</si>
  <si>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</si>
  <si>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</si>
  <si>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</si>
  <si>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</si>
  <si>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</si>
  <si>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</si>
  <si>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</si>
  <si>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</si>
  <si>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</si>
  <si>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</si>
  <si>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</si>
  <si>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</si>
  <si>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</si>
  <si>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</si>
  <si>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</si>
  <si>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</si>
  <si>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</si>
  <si>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</si>
  <si>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</si>
  <si>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</si>
  <si>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</si>
  <si>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</si>
  <si>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</si>
  <si>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</si>
  <si>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</si>
  <si>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</si>
  <si>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</si>
  <si>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</si>
  <si>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</si>
  <si>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</si>
  <si>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</si>
  <si>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</si>
  <si>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</si>
  <si>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</si>
  <si>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</si>
  <si>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</si>
  <si>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</si>
  <si>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</si>
  <si>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</si>
  <si>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</si>
  <si>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</si>
  <si>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</si>
  <si>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</si>
  <si>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</si>
  <si>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</si>
  <si>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</si>
  <si>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</si>
  <si>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</si>
  <si>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</si>
  <si>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</si>
  <si>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</si>
  <si>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</si>
  <si>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</si>
  <si>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</si>
  <si>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</si>
  <si>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</si>
  <si>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</si>
  <si>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</si>
  <si>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</si>
  <si>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</si>
  <si>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</si>
  <si>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</si>
  <si>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</si>
  <si>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</si>
  <si>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</si>
  <si>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</si>
  <si>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</si>
  <si>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</si>
  <si>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</si>
  <si>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</si>
  <si>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</si>
  <si>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</si>
  <si>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</si>
  <si>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</si>
  <si>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</si>
  <si>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</si>
  <si>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</si>
  <si>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</si>
  <si>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</si>
  <si>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</si>
  <si>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</si>
  <si>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</si>
  <si>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</si>
  <si>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</si>
  <si>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</si>
  <si>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</si>
  <si>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</si>
  <si>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</si>
  <si>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</si>
  <si>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</si>
  <si>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</si>
  <si>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</si>
  <si>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</si>
  <si>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</si>
  <si>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</si>
  <si>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</si>
  <si>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</si>
  <si>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</si>
  <si>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</si>
  <si>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</si>
  <si>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</si>
  <si>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</si>
  <si>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</si>
  <si>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</si>
  <si>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</si>
  <si>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</si>
  <si>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</si>
  <si>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</si>
  <si>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</si>
  <si>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</si>
  <si>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</si>
  <si>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</si>
  <si>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</si>
  <si>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</si>
  <si>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</si>
  <si>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</si>
  <si>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</si>
  <si>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</si>
  <si>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</si>
  <si>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</si>
  <si>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</si>
  <si>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</si>
  <si>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</si>
  <si>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</si>
  <si>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</si>
  <si>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</si>
  <si>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</si>
  <si>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</si>
  <si>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</si>
  <si>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</si>
  <si>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</si>
  <si>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</si>
  <si>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</si>
  <si>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</si>
  <si>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</si>
  <si>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</si>
  <si>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</si>
  <si>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</si>
  <si>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</si>
  <si>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</si>
  <si>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</si>
  <si>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</si>
  <si>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</si>
  <si>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</si>
  <si>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</si>
  <si>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</si>
  <si>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</si>
  <si>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</si>
  <si>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</si>
  <si>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</si>
  <si>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</si>
  <si>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</si>
  <si>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</si>
  <si>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</si>
  <si>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</si>
  <si>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</si>
  <si>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</si>
  <si>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</si>
  <si>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</si>
  <si>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</si>
  <si>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</si>
  <si>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</si>
  <si>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</si>
  <si>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</si>
  <si>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</si>
  <si>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</si>
  <si>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</si>
  <si>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</si>
  <si>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</si>
  <si>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</si>
  <si>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</si>
  <si>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</si>
  <si>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</si>
  <si>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</si>
  <si>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</si>
  <si>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</si>
  <si>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</si>
  <si>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</si>
  <si>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</si>
  <si>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</si>
  <si>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</si>
  <si>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</si>
  <si>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</si>
  <si>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</si>
  <si>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</si>
  <si>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</si>
  <si>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</si>
  <si>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</si>
  <si>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</si>
  <si>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</si>
  <si>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</si>
  <si>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</si>
  <si>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</si>
  <si>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</si>
  <si>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</si>
  <si>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</si>
  <si>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</si>
  <si>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</si>
  <si>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</si>
  <si>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</si>
  <si>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</si>
  <si>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</si>
  <si>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</si>
  <si>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</si>
  <si>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</si>
  <si>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</si>
  <si>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</si>
  <si>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</si>
  <si>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</si>
  <si>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</si>
  <si>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</si>
  <si>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</si>
  <si>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</si>
  <si>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</si>
  <si>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</si>
  <si>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</si>
  <si>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</si>
  <si>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</si>
  <si>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</si>
  <si>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</si>
  <si>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</si>
  <si>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</si>
  <si>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</si>
  <si>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</si>
  <si>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</si>
  <si>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</si>
  <si>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</si>
  <si>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</si>
  <si>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</si>
  <si>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</si>
  <si>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</si>
  <si>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</si>
  <si>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</si>
  <si>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</si>
  <si>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</si>
  <si>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</si>
  <si>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</si>
  <si>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</si>
  <si>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</si>
  <si>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</si>
  <si>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</si>
  <si>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</si>
  <si>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</si>
  <si>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</si>
  <si>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</si>
  <si>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</si>
  <si>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</si>
  <si>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</si>
  <si>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</si>
  <si>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</si>
  <si>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</si>
  <si>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</si>
  <si>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</si>
  <si>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</si>
  <si>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</si>
  <si>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</si>
  <si>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</si>
  <si>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</si>
  <si>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</si>
  <si>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</si>
  <si>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</si>
  <si>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</si>
  <si>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</si>
  <si>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</si>
  <si>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</si>
  <si>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</si>
  <si>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</si>
  <si>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</si>
  <si>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</si>
  <si>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</si>
  <si>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</si>
  <si>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</si>
  <si>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</si>
  <si>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</si>
  <si>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</si>
  <si>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</si>
  <si>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</si>
  <si>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</si>
  <si>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</si>
  <si>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</si>
  <si>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</si>
  <si>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</si>
  <si>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</si>
  <si>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</si>
  <si>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</si>
  <si>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</si>
  <si>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</si>
  <si>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</si>
  <si>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</si>
  <si>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</si>
  <si>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</si>
  <si>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</si>
  <si>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</si>
  <si>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</si>
  <si>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</si>
  <si>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</si>
  <si>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</si>
  <si>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</si>
  <si>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</si>
  <si>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</si>
  <si>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</si>
  <si>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</si>
  <si>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</si>
  <si>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</si>
  <si>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</si>
  <si>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</si>
  <si>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</si>
  <si>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</si>
  <si>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</si>
  <si>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</si>
  <si>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</si>
  <si>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</si>
  <si>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</si>
  <si>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</si>
  <si>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</si>
  <si>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</si>
  <si>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</si>
  <si>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</si>
  <si>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</si>
  <si>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</si>
  <si>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</si>
  <si>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</si>
  <si>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</si>
  <si>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</si>
  <si>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</si>
  <si>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</si>
  <si>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</si>
  <si>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</si>
  <si>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</si>
  <si>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</si>
  <si>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</si>
  <si>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</si>
  <si>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</si>
  <si>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</si>
  <si>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</si>
  <si>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</si>
  <si>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</si>
  <si>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</si>
  <si>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</si>
  <si>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</si>
  <si>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</si>
  <si>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</si>
  <si>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</si>
  <si>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</si>
  <si>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</si>
  <si>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</si>
  <si>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</si>
  <si>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</si>
  <si>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</si>
  <si>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</si>
  <si>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</si>
  <si>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</si>
  <si>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</si>
  <si>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</si>
  <si>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</si>
  <si>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</si>
  <si>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</si>
  <si>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</si>
  <si>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</si>
  <si>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</si>
  <si>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</si>
  <si>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</si>
  <si>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</si>
  <si>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</si>
  <si>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</si>
  <si>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</si>
  <si>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</si>
  <si>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</si>
  <si>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</si>
  <si>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</si>
  <si>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</si>
  <si>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</si>
  <si>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</si>
  <si>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</si>
  <si>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</si>
  <si>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</si>
  <si>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</si>
  <si>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</si>
  <si>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</si>
  <si>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</si>
  <si>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</si>
  <si>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</si>
  <si>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</si>
  <si>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</si>
  <si>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</si>
  <si>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</si>
  <si>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</si>
  <si>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</si>
  <si>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</si>
  <si>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</si>
  <si>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</si>
  <si>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</si>
  <si>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</si>
  <si>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</si>
  <si>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</si>
  <si>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</si>
  <si>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</si>
  <si>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</si>
  <si>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</si>
  <si>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</si>
  <si>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</si>
  <si>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</si>
  <si>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</si>
  <si>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</si>
  <si>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</si>
  <si>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</si>
  <si>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</si>
  <si>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</si>
  <si>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</si>
  <si>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</si>
  <si>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</si>
  <si>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</si>
  <si>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</si>
  <si>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</si>
  <si>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</si>
  <si>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</si>
  <si>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</si>
  <si>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</si>
  <si>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</si>
  <si>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</si>
  <si>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</si>
  <si>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</si>
  <si>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</si>
  <si>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</si>
  <si>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</si>
  <si>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</si>
  <si>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</si>
  <si>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</si>
  <si>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</si>
  <si>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</si>
  <si>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</si>
  <si>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</si>
  <si>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</si>
  <si>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</si>
  <si>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</si>
  <si>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</si>
  <si>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</si>
  <si>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</si>
  <si>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</si>
  <si>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</si>
  <si>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</si>
  <si>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</si>
  <si>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</si>
  <si>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</si>
  <si>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</si>
  <si>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</si>
  <si>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</si>
  <si>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</si>
  <si>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</si>
  <si>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</si>
  <si>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</si>
  <si>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</si>
  <si>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</si>
  <si>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</si>
  <si>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</si>
  <si>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</si>
  <si>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</si>
  <si>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</si>
  <si>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</si>
  <si>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</si>
  <si>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</si>
  <si>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</si>
  <si>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</si>
  <si>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</si>
  <si>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</si>
  <si>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</si>
  <si>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</si>
  <si>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</si>
  <si>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</si>
  <si>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</si>
  <si>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</si>
  <si>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</si>
  <si>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</si>
  <si>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</si>
  <si>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</si>
  <si>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</si>
  <si>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</si>
  <si>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</si>
  <si>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</si>
  <si>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</si>
  <si>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</si>
  <si>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</si>
  <si>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</si>
  <si>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</si>
  <si>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</si>
  <si>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</si>
  <si>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</si>
  <si>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</si>
  <si>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</si>
  <si>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</si>
  <si>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</si>
  <si>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</si>
  <si>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</si>
  <si>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</si>
  <si>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</si>
  <si>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</si>
  <si>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</si>
  <si>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</si>
  <si>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</si>
  <si>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</si>
  <si>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</si>
  <si>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</si>
  <si>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</si>
  <si>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</si>
  <si>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</si>
  <si>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</si>
  <si>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</si>
  <si>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</si>
  <si>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</si>
  <si>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</si>
  <si>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</si>
  <si>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</si>
  <si>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</si>
  <si>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</si>
  <si>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</si>
  <si>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</si>
  <si>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</si>
  <si>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</si>
  <si>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</si>
  <si>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</si>
  <si>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</si>
  <si>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</si>
  <si>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</si>
  <si>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</si>
  <si>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</si>
  <si>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</si>
  <si>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</si>
  <si>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</si>
  <si>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</si>
  <si>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</si>
  <si>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</si>
  <si>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</si>
  <si>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</si>
  <si>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</si>
  <si>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</si>
  <si>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</si>
  <si>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</si>
  <si>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</si>
  <si>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</si>
  <si>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</si>
  <si>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</si>
  <si>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</si>
  <si>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</si>
  <si>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</si>
  <si>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</si>
  <si>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</si>
  <si>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</si>
  <si>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</si>
  <si>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</si>
  <si>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</si>
  <si>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</si>
  <si>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</si>
  <si>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</si>
  <si>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</si>
  <si>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</si>
  <si>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</si>
  <si>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</si>
  <si>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</si>
  <si>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</si>
  <si>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</si>
  <si>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</si>
  <si>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</si>
  <si>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</si>
  <si>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</si>
  <si>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</si>
  <si>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</si>
  <si>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</si>
  <si>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</si>
  <si>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</si>
  <si>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</si>
  <si>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</si>
  <si>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</si>
  <si>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</si>
  <si>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</si>
  <si>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</si>
  <si>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</si>
  <si>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</si>
  <si>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</si>
  <si>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</si>
  <si>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</si>
  <si>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</si>
  <si>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</si>
  <si>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</si>
  <si>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</si>
  <si>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</si>
  <si>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</si>
  <si>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</si>
  <si>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</si>
  <si>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</si>
  <si>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</si>
  <si>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</si>
  <si>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</si>
  <si>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</si>
  <si>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</si>
  <si>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</si>
  <si>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</si>
  <si>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</si>
  <si>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</si>
  <si>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</si>
  <si>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</si>
  <si>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</si>
  <si>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</si>
  <si>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</si>
  <si>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</si>
  <si>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</si>
  <si>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</si>
  <si>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</si>
  <si>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</si>
  <si>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</si>
  <si>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</si>
  <si>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</si>
  <si>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</si>
  <si>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</si>
  <si>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</si>
  <si>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</si>
  <si>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</si>
  <si>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</si>
  <si>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</si>
  <si>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</si>
  <si>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</si>
  <si>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</si>
  <si>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</si>
  <si>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</si>
  <si>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</si>
  <si>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</si>
  <si>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</si>
  <si>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</si>
  <si>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</si>
  <si>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</si>
  <si>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</si>
  <si>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</si>
  <si>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</si>
  <si>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</si>
  <si>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</si>
  <si>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</si>
  <si>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</si>
  <si>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</si>
  <si>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</si>
  <si>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</si>
  <si>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</si>
  <si>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</si>
  <si>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</si>
  <si>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</si>
  <si>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</si>
  <si>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</si>
  <si>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</si>
  <si>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</si>
  <si>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</si>
  <si>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</si>
  <si>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</si>
  <si>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</si>
  <si>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</si>
  <si>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</si>
  <si>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</si>
  <si>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</si>
  <si>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</si>
  <si>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</si>
  <si>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</si>
  <si>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</si>
  <si>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</si>
  <si>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</si>
  <si>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</si>
  <si>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</si>
  <si>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</si>
  <si>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</si>
  <si>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</si>
  <si>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</si>
  <si>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</si>
  <si>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</si>
  <si>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</si>
  <si>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</si>
  <si>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</si>
  <si>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</si>
  <si>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</si>
  <si>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</si>
  <si>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</si>
  <si>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</si>
  <si>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</si>
  <si>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</si>
  <si>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</si>
  <si>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</si>
  <si>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</si>
  <si>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</si>
  <si>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</si>
  <si>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</si>
  <si>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</si>
  <si>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</si>
  <si>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</si>
  <si>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</si>
  <si>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</si>
  <si>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</si>
  <si>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</si>
  <si>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</si>
  <si>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</si>
  <si>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</si>
  <si>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</si>
  <si>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</si>
  <si>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</si>
  <si>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</si>
  <si>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</si>
  <si>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</si>
  <si>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</si>
  <si>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</si>
  <si>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</si>
  <si>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</si>
  <si>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</si>
  <si>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</si>
  <si>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</si>
  <si>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</si>
  <si>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</si>
  <si>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</si>
  <si>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</si>
  <si>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</si>
  <si>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</si>
  <si>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</si>
  <si>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</si>
  <si>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</si>
  <si>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</si>
  <si>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</si>
  <si>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</si>
  <si>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</si>
  <si>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</si>
  <si>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</si>
  <si>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</si>
  <si>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</si>
  <si>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</si>
  <si>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</si>
  <si>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</si>
  <si>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</si>
  <si>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</si>
  <si>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</si>
  <si>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</si>
  <si>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</si>
  <si>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</si>
  <si>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</si>
  <si>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</si>
  <si>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</si>
  <si>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</si>
  <si>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</si>
  <si>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</si>
  <si>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</si>
  <si>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</si>
  <si>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</si>
  <si>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</si>
  <si>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</si>
  <si>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</si>
  <si>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</si>
  <si>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</si>
  <si>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</si>
  <si>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</si>
  <si>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</si>
  <si>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</si>
  <si>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</si>
  <si>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</si>
  <si>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</si>
  <si>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</si>
  <si>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</si>
  <si>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</si>
  <si>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</si>
  <si>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</si>
  <si>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</si>
  <si>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</si>
  <si>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</si>
  <si>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</si>
  <si>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</si>
  <si>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</si>
  <si>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</si>
  <si>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</si>
  <si>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</si>
  <si>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</si>
  <si>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</si>
  <si>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</si>
  <si>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</si>
  <si>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</si>
  <si>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</si>
  <si>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</si>
  <si>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</si>
  <si>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</si>
  <si>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</si>
  <si>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</si>
  <si>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</si>
  <si>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</si>
  <si>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</si>
  <si>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</si>
  <si>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</si>
  <si>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</si>
  <si>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</si>
  <si>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</si>
  <si>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</si>
  <si>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</si>
  <si>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</si>
  <si>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</si>
  <si>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</si>
  <si>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</si>
  <si>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</si>
  <si>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</si>
  <si>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</si>
  <si>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</si>
  <si>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</si>
  <si>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</si>
  <si>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</si>
  <si>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</si>
  <si>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</si>
  <si>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</si>
  <si>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</si>
  <si>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</si>
  <si>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</si>
  <si>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</si>
  <si>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</si>
  <si>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</si>
  <si>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</si>
  <si>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</si>
  <si>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</si>
  <si>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</si>
  <si>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</si>
  <si>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</si>
  <si>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</si>
  <si>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</si>
  <si>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</si>
  <si>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</si>
  <si>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</si>
  <si>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</si>
  <si>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</si>
  <si>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</si>
  <si>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</si>
  <si>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</si>
  <si>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</si>
  <si>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</si>
  <si>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</si>
  <si>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</si>
  <si>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</si>
  <si>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</si>
  <si>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</si>
  <si>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</si>
  <si>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</si>
  <si>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</si>
  <si>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</si>
  <si>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</si>
  <si>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</si>
  <si>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</si>
  <si>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</si>
  <si>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</si>
  <si>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</si>
  <si>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</si>
  <si>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</si>
  <si>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</si>
  <si>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</si>
  <si>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</si>
  <si>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</si>
  <si>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</si>
  <si>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</si>
  <si>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</si>
  <si>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</si>
  <si>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</si>
  <si>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</si>
  <si>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</si>
  <si>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</si>
  <si>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</si>
  <si>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</si>
  <si>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</si>
  <si>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</si>
  <si>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</si>
  <si>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</si>
  <si>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</si>
  <si>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</si>
  <si>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</si>
  <si>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</si>
  <si>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</si>
  <si>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</si>
  <si>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</si>
  <si>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</si>
  <si>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</si>
  <si>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</si>
  <si>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</si>
  <si>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</si>
  <si>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</si>
  <si>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</si>
  <si>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</si>
  <si>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</si>
  <si>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</si>
  <si>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</si>
  <si>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</si>
  <si>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</si>
  <si>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</si>
  <si>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</si>
  <si>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</si>
  <si>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</si>
  <si>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</si>
  <si>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</si>
  <si>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</si>
  <si>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</si>
  <si>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</si>
  <si>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</si>
  <si>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</si>
  <si>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</si>
  <si>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</si>
  <si>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</si>
  <si>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</si>
  <si>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</si>
  <si>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</si>
  <si>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</si>
  <si>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</si>
  <si>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</si>
  <si>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</si>
  <si>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</si>
  <si>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</si>
  <si>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</si>
  <si>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</si>
  <si>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</si>
  <si>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</si>
  <si>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</si>
  <si>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</si>
  <si>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</si>
  <si>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</si>
  <si>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</si>
  <si>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</si>
  <si>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</si>
  <si>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</si>
  <si>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</si>
  <si>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</si>
  <si>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</si>
  <si>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</si>
  <si>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</si>
  <si>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</si>
  <si>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</si>
  <si>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</si>
  <si>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</si>
  <si>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</si>
  <si>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</si>
  <si>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</si>
  <si>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</si>
  <si>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</si>
  <si>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</si>
  <si>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</si>
  <si>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</si>
  <si>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</si>
  <si>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</si>
  <si>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</si>
  <si>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</si>
  <si>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</si>
  <si>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</si>
  <si>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</si>
  <si>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</si>
  <si>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</si>
  <si>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</si>
  <si>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</si>
  <si>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</si>
  <si>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</si>
  <si>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</si>
  <si>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</si>
  <si>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</si>
  <si>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</si>
  <si>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</si>
  <si>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</si>
  <si>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</si>
  <si>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</si>
  <si>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</si>
  <si>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</si>
  <si>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</si>
  <si>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</si>
  <si>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</si>
  <si>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</si>
  <si>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</si>
  <si>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</si>
  <si>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</si>
  <si>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</si>
  <si>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</si>
  <si>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</si>
  <si>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</si>
  <si>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</si>
  <si>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</si>
  <si>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</si>
  <si>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</si>
  <si>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</si>
  <si>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</si>
  <si>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</si>
  <si>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</si>
  <si>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</si>
  <si>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</si>
  <si>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</si>
  <si>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</si>
  <si>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</si>
  <si>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</si>
  <si>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</si>
  <si>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</si>
  <si>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</si>
  <si>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</si>
  <si>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</si>
  <si>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</si>
  <si>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</si>
  <si>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</si>
  <si>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</si>
  <si>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</si>
  <si>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</si>
  <si>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</si>
  <si>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</si>
  <si>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</si>
  <si>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</si>
  <si>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</si>
  <si>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</si>
  <si>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</si>
  <si>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</si>
  <si>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</si>
  <si>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</si>
  <si>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</si>
  <si>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</si>
  <si>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</si>
  <si>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</si>
  <si>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</si>
  <si>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</si>
  <si>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</si>
  <si>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</si>
  <si>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</si>
  <si>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</si>
  <si>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</si>
  <si>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</si>
  <si>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</si>
  <si>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</si>
  <si>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</si>
  <si>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</si>
  <si>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</si>
  <si>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</si>
  <si>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</si>
  <si>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</si>
  <si>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</si>
  <si>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</si>
  <si>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</si>
  <si>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</si>
  <si>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</si>
  <si>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</si>
  <si>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</si>
  <si>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</si>
  <si>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</si>
  <si>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</si>
  <si>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</si>
  <si>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</si>
  <si>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</si>
  <si>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</si>
  <si>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</si>
  <si>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</si>
  <si>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</si>
  <si>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</si>
  <si>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</si>
  <si>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</si>
  <si>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</si>
  <si>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</si>
  <si>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</si>
  <si>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</si>
  <si>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</si>
  <si>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</si>
  <si>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</si>
  <si>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</si>
  <si>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</si>
  <si>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</si>
  <si>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</si>
  <si>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</si>
  <si>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</si>
  <si>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</si>
  <si>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</si>
  <si>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</si>
  <si>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</si>
  <si>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</si>
  <si>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</si>
  <si>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</si>
  <si>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</si>
  <si>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</si>
  <si>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</si>
  <si>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</si>
  <si>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</si>
  <si>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</si>
  <si>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</si>
  <si>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</si>
  <si>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</si>
  <si>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</si>
  <si>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</si>
  <si>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</si>
  <si>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</si>
  <si>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</si>
  <si>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</si>
  <si>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</si>
  <si>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</si>
  <si>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</si>
  <si>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</si>
  <si>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</si>
  <si>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</si>
  <si>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</si>
  <si>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</si>
  <si>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</si>
  <si>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</si>
  <si>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</si>
  <si>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</si>
  <si>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</si>
  <si>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</si>
  <si>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</si>
  <si>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</si>
  <si>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</si>
  <si>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</si>
  <si>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</si>
  <si>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</si>
  <si>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</si>
  <si>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</si>
  <si>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</si>
  <si>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</si>
  <si>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</si>
  <si>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</si>
  <si>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</si>
  <si>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</si>
  <si>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</si>
  <si>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</si>
  <si>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</si>
  <si>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</si>
  <si>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</si>
  <si>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</si>
  <si>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</si>
  <si>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</si>
  <si>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</si>
  <si>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</si>
  <si>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</si>
  <si>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</si>
  <si>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</si>
  <si>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</si>
  <si>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</si>
  <si>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</si>
  <si>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</si>
  <si>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</si>
  <si>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</si>
  <si>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</si>
  <si>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</si>
  <si>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</si>
  <si>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</si>
  <si>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</si>
  <si>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</si>
  <si>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</si>
  <si>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</si>
  <si>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</si>
  <si>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</si>
  <si>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</si>
  <si>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</si>
  <si>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</si>
  <si>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</si>
  <si>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</si>
  <si>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</si>
  <si>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</si>
  <si>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</si>
  <si>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</si>
  <si>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</si>
  <si>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</si>
  <si>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</si>
  <si>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</si>
  <si>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</si>
  <si>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</si>
  <si>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</si>
  <si>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</si>
  <si>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</si>
  <si>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</si>
  <si>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</si>
  <si>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</si>
  <si>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</si>
  <si>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</si>
  <si>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</si>
  <si>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</si>
  <si>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</si>
  <si>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</si>
  <si>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</si>
  <si>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</si>
  <si>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</si>
  <si>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</si>
  <si>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</si>
  <si>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</si>
  <si>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</si>
  <si>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</si>
  <si>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</si>
  <si>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</si>
  <si>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</si>
  <si>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</si>
  <si>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</si>
  <si>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</si>
  <si>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</si>
  <si>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</si>
  <si>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</si>
  <si>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</si>
  <si>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</si>
  <si>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</si>
  <si>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</si>
  <si>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</si>
  <si>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</si>
  <si>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</si>
  <si>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</si>
  <si>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</si>
  <si>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</si>
  <si>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</si>
  <si>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</si>
  <si>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</si>
  <si>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</si>
  <si>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</si>
  <si>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</si>
  <si>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</si>
  <si>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</si>
  <si>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</si>
  <si>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</si>
  <si>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</si>
  <si>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</si>
  <si>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</si>
  <si>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</si>
  <si>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</si>
  <si>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</si>
  <si>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</si>
  <si>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</si>
  <si>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</si>
  <si>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</si>
  <si>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</si>
  <si>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</si>
  <si>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</si>
  <si>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</si>
  <si>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</si>
  <si>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</si>
  <si>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</si>
  <si>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</si>
  <si>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</si>
  <si>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</si>
  <si>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</si>
  <si>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</si>
  <si>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</si>
  <si>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</si>
  <si>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</si>
  <si>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</si>
  <si>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</si>
  <si>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</si>
  <si>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</si>
  <si>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</si>
  <si>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</si>
  <si>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</si>
  <si>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</si>
  <si>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</si>
  <si>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</si>
  <si>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</si>
  <si>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</si>
  <si>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</si>
  <si>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</si>
  <si>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</si>
  <si>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</si>
  <si>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</si>
  <si>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</si>
  <si>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</si>
  <si>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</si>
  <si>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</si>
  <si>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</si>
  <si>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</si>
  <si>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</si>
  <si>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</si>
  <si>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</si>
  <si>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</si>
  <si>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</si>
  <si>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</si>
  <si>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</si>
  <si>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</si>
  <si>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</si>
  <si>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</si>
  <si>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</si>
  <si>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</si>
  <si>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</si>
  <si>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</si>
  <si>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</si>
  <si>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</si>
  <si>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</si>
  <si>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</si>
  <si>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</si>
  <si>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</si>
  <si>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</si>
  <si>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</si>
  <si>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</si>
  <si>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</si>
  <si>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</si>
  <si>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</si>
  <si>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</si>
  <si>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</si>
  <si>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</si>
  <si>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</si>
  <si>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</si>
  <si>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</si>
  <si>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</si>
  <si>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</si>
  <si>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</si>
  <si>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</si>
  <si>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</si>
  <si>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</si>
  <si>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</si>
  <si>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</si>
  <si>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</si>
  <si>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</si>
  <si>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</si>
  <si>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</si>
  <si>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</si>
  <si>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</si>
  <si>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</si>
  <si>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</si>
  <si>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</si>
  <si>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</si>
  <si>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</si>
  <si>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</si>
  <si>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</si>
  <si>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</si>
  <si>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</si>
  <si>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</si>
  <si>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</si>
  <si>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</si>
  <si>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</si>
  <si>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</si>
  <si>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</si>
  <si>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</si>
  <si>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</si>
  <si>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</si>
  <si>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</si>
  <si>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</si>
  <si>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</si>
  <si>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</si>
  <si>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</si>
  <si>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</si>
  <si>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</si>
  <si>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</si>
  <si>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</si>
  <si>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</si>
  <si>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</si>
  <si>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</si>
  <si>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</si>
  <si>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</si>
  <si>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</si>
  <si>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</si>
  <si>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</si>
  <si>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</si>
  <si>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</si>
  <si>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</si>
  <si>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</si>
  <si>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</si>
  <si>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</si>
  <si>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</si>
  <si>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</si>
  <si>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</si>
  <si>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</si>
  <si>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</si>
  <si>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</si>
  <si>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</si>
  <si>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</si>
  <si>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</si>
  <si>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</si>
  <si>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</si>
  <si>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</si>
  <si>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</si>
  <si>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</si>
  <si>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</si>
  <si>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</si>
  <si>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</si>
  <si>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</si>
  <si>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</si>
  <si>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</si>
  <si>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</si>
  <si>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</si>
  <si>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</si>
  <si>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</si>
  <si>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</si>
  <si>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</si>
  <si>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</si>
  <si>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</si>
  <si>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</si>
  <si>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</si>
  <si>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</si>
  <si>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</si>
  <si>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</si>
  <si>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</si>
  <si>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</si>
  <si>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</si>
  <si>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</si>
  <si>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</si>
  <si>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</si>
  <si>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</si>
  <si>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</si>
  <si>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</si>
  <si>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</si>
  <si>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</si>
  <si>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</si>
  <si>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</si>
  <si>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</si>
  <si>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</si>
  <si>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</si>
  <si>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</si>
  <si>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</si>
  <si>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</si>
  <si>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</si>
  <si>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</si>
  <si>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</si>
  <si>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</si>
  <si>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</si>
  <si>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</si>
  <si>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</si>
  <si>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</si>
  <si>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</si>
  <si>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</si>
  <si>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</si>
  <si>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</si>
  <si>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</si>
  <si>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</si>
  <si>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</si>
  <si>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</si>
  <si>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</si>
  <si>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</si>
  <si>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</si>
  <si>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</si>
  <si>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</si>
  <si>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</si>
  <si>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</si>
  <si>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</si>
  <si>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</si>
  <si>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</si>
  <si>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</si>
  <si>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</si>
  <si>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</si>
  <si>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</si>
  <si>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</si>
  <si>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</si>
  <si>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</si>
  <si>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</si>
  <si>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</si>
  <si>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</si>
  <si>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</si>
  <si>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</si>
  <si>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</si>
  <si>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</si>
  <si>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</si>
  <si>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</si>
  <si>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</si>
  <si>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</si>
  <si>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</si>
  <si>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</si>
  <si>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</si>
  <si>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</si>
  <si>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</si>
  <si>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</si>
  <si>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</si>
  <si>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</si>
  <si>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</si>
  <si>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</si>
  <si>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</si>
  <si>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</si>
  <si>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</si>
  <si>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</si>
  <si>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</si>
  <si>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</si>
  <si>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</si>
  <si>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</si>
  <si>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</si>
  <si>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</si>
  <si>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</si>
  <si>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</si>
  <si>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</si>
  <si>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</si>
  <si>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</si>
  <si>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</si>
  <si>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</si>
  <si>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</si>
  <si>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</si>
  <si>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</si>
  <si>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</si>
  <si>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</si>
  <si>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</si>
  <si>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</si>
  <si>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</si>
  <si>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</si>
  <si>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</si>
  <si>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</si>
  <si>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</si>
  <si>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</si>
  <si>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</si>
  <si>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</si>
  <si>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</si>
  <si>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</si>
  <si>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</si>
  <si>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</si>
  <si>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</si>
  <si>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</si>
  <si>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</si>
  <si>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</si>
  <si>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</si>
  <si>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</si>
  <si>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</si>
  <si>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</si>
  <si>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</si>
  <si>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</si>
  <si>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</si>
  <si>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</si>
  <si>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</si>
  <si>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</si>
  <si>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</si>
  <si>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</si>
  <si>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</si>
  <si>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</si>
  <si>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</si>
  <si>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</si>
  <si>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</si>
  <si>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</si>
  <si>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</si>
  <si>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</si>
  <si>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</si>
  <si>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</si>
  <si>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</si>
  <si>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</si>
  <si>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</si>
  <si>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</si>
  <si>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</si>
  <si>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</si>
  <si>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</si>
  <si>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</si>
  <si>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</si>
  <si>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</si>
  <si>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</si>
  <si>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</si>
  <si>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</si>
  <si>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</si>
  <si>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</si>
  <si>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</si>
  <si>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</si>
  <si>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</si>
  <si>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</si>
  <si>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</si>
  <si>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</si>
  <si>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</si>
  <si>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</si>
  <si>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</si>
  <si>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</si>
  <si>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</si>
  <si>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</si>
  <si>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</si>
  <si>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</si>
  <si>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</si>
  <si>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</si>
  <si>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</si>
  <si>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</si>
  <si>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</si>
  <si>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</si>
  <si>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</si>
  <si>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</si>
  <si>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</si>
  <si>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</si>
  <si>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</si>
  <si>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</si>
  <si>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</si>
  <si>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</si>
  <si>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</si>
  <si>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</si>
  <si>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</si>
  <si>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</si>
  <si>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</si>
  <si>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</si>
  <si>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</si>
  <si>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</si>
  <si>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</si>
  <si>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</si>
  <si>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</si>
  <si>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</si>
  <si>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</si>
  <si>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</si>
  <si>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</si>
  <si>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</si>
  <si>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</si>
  <si>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</si>
  <si>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</si>
  <si>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</si>
  <si>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</si>
  <si>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</si>
  <si>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</si>
  <si>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</si>
  <si>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</si>
  <si>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</si>
  <si>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</si>
  <si>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</si>
  <si>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</si>
  <si>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</si>
  <si>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</si>
  <si>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</si>
  <si>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</si>
  <si>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</si>
  <si>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</si>
  <si>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</si>
  <si>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</si>
  <si>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</si>
  <si>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</si>
  <si>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</si>
  <si>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</si>
  <si>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</si>
  <si>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</si>
  <si>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</si>
  <si>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</si>
  <si>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</si>
  <si>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</si>
  <si>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</si>
  <si>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</si>
  <si>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</si>
  <si>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</si>
  <si>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</si>
  <si>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</si>
  <si>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</si>
  <si>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</si>
  <si>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</si>
  <si>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</si>
  <si>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</si>
  <si>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</si>
  <si>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</si>
  <si>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</si>
  <si>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</si>
  <si>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</si>
  <si>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</si>
  <si>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</si>
  <si>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</si>
  <si>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</si>
  <si>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</si>
  <si>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</si>
  <si>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</si>
  <si>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</si>
  <si>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</si>
  <si>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</si>
  <si>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</si>
  <si>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</si>
  <si>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</si>
  <si>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</si>
  <si>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</si>
  <si>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</si>
  <si>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</si>
  <si>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</si>
  <si>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</si>
  <si>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</si>
  <si>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</si>
  <si>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</si>
  <si>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</si>
  <si>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</si>
  <si>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</si>
  <si>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</si>
  <si>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</si>
  <si>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</si>
  <si>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</si>
  <si>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</si>
  <si>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</si>
  <si>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</si>
  <si>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</si>
  <si>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</si>
  <si>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</si>
  <si>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</si>
  <si>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</si>
  <si>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</si>
  <si>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</si>
  <si>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</si>
  <si>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</si>
  <si>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</si>
  <si>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</si>
  <si>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</si>
  <si>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</si>
  <si>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</si>
  <si>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</si>
  <si>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</si>
  <si>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</si>
  <si>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</si>
  <si>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</si>
  <si>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</si>
  <si>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</si>
  <si>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</si>
  <si>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</si>
  <si>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</si>
  <si>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</si>
  <si>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</si>
  <si>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</si>
  <si>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</si>
  <si>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</si>
  <si>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</si>
  <si>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</si>
  <si>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</si>
  <si>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</si>
  <si>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</si>
  <si>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</si>
  <si>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</si>
  <si>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</si>
  <si>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</si>
  <si>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</si>
  <si>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</si>
  <si>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</si>
  <si>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</si>
  <si>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</si>
  <si>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</si>
  <si>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</si>
  <si>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</si>
  <si>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</si>
  <si>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</si>
  <si>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</si>
  <si>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</si>
  <si>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</si>
  <si>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</si>
  <si>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</si>
  <si>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</si>
  <si>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</si>
  <si>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</si>
  <si>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</si>
  <si>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</si>
  <si>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</si>
  <si>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</si>
  <si>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</si>
  <si>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</si>
  <si>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</si>
  <si>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</si>
  <si>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</si>
  <si>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</si>
  <si>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</si>
  <si>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</si>
  <si>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</si>
  <si>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</si>
  <si>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</si>
  <si>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</si>
  <si>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</si>
  <si>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</si>
  <si>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</si>
  <si>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</si>
  <si>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</si>
  <si>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</si>
  <si>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</si>
  <si>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</si>
  <si>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</si>
  <si>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</si>
  <si>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</si>
  <si>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</si>
  <si>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</si>
  <si>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</si>
  <si>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</si>
  <si>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</si>
  <si>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</si>
  <si>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</si>
  <si>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</si>
  <si>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</si>
  <si>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</si>
  <si>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</si>
  <si>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</si>
  <si>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</si>
  <si>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</si>
  <si>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</si>
  <si>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</si>
  <si>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</si>
  <si>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</si>
  <si>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</si>
  <si>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</si>
  <si>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</si>
  <si>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</si>
  <si>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</si>
  <si>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</si>
  <si>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</si>
  <si>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</si>
  <si>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</si>
  <si>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</si>
  <si>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</si>
  <si>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</si>
  <si>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</si>
  <si>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</si>
  <si>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</si>
  <si>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</si>
  <si>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</si>
  <si>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</si>
  <si>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</si>
  <si>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</si>
  <si>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</si>
  <si>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</si>
  <si>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</si>
  <si>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</si>
  <si>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</si>
  <si>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</si>
  <si>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</si>
  <si>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</si>
  <si>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</si>
  <si>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</si>
  <si>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</si>
  <si>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</si>
  <si>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</si>
  <si>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</si>
  <si>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</si>
  <si>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</si>
  <si>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</si>
  <si>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</si>
  <si>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</si>
  <si>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</si>
  <si>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</si>
  <si>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</si>
  <si>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</si>
  <si>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</si>
  <si>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</si>
  <si>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</si>
  <si>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</si>
  <si>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</si>
  <si>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</si>
  <si>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</si>
  <si>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</si>
  <si>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</si>
  <si>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</si>
  <si>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</si>
  <si>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</si>
  <si>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</si>
  <si>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</si>
  <si>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</si>
  <si>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</si>
  <si>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</si>
  <si>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</si>
  <si>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</si>
  <si>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</si>
  <si>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</si>
  <si>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</si>
  <si>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</si>
  <si>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</si>
  <si>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</si>
  <si>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</si>
  <si>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</si>
  <si>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</si>
  <si>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</si>
  <si>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</si>
  <si>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</si>
  <si>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</si>
  <si>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</si>
  <si>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</si>
  <si>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</si>
  <si>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</si>
  <si>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</si>
  <si>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</si>
  <si>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</si>
  <si>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</si>
  <si>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</si>
  <si>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</si>
  <si>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</si>
  <si>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</si>
  <si>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</si>
  <si>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</si>
  <si>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</si>
  <si>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</si>
  <si>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</si>
  <si>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</si>
  <si>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</si>
  <si>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</si>
  <si>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</si>
  <si>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</si>
  <si>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</si>
  <si>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</si>
  <si>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</si>
  <si>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</si>
  <si>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</si>
  <si>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</si>
  <si>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</si>
  <si>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</si>
  <si>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</si>
  <si>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</si>
  <si>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</si>
  <si>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</si>
  <si>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</si>
  <si>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</si>
  <si>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</si>
  <si>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</si>
  <si>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</si>
  <si>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</si>
  <si>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</si>
  <si>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</si>
  <si>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</si>
  <si>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</si>
  <si>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</si>
  <si>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</si>
  <si>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</si>
  <si>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</si>
  <si>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</si>
  <si>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</si>
  <si>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</si>
  <si>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</si>
  <si>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</si>
  <si>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</si>
  <si>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</si>
  <si>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</si>
  <si>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</si>
  <si>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</si>
  <si>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</si>
  <si>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</si>
  <si>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</si>
  <si>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</si>
  <si>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</si>
  <si>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</si>
  <si>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</si>
  <si>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</si>
  <si>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</si>
  <si>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</si>
  <si>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</si>
  <si>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</si>
  <si>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</si>
  <si>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</si>
  <si>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</si>
  <si>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</si>
  <si>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</si>
  <si>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</si>
  <si>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</si>
  <si>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</si>
  <si>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</si>
  <si>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</si>
  <si>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</si>
  <si>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</si>
  <si>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</si>
  <si>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</si>
  <si>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</si>
  <si>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</si>
  <si>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</si>
  <si>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</si>
  <si>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</si>
  <si>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</si>
  <si>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</si>
  <si>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</si>
  <si>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</si>
  <si>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</si>
  <si>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</si>
  <si>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</si>
  <si>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</si>
  <si>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</si>
  <si>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</si>
  <si>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</si>
  <si>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</si>
  <si>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</si>
  <si>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</si>
  <si>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</si>
  <si>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</si>
  <si>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</si>
  <si>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</si>
  <si>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</si>
  <si>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</si>
  <si>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</si>
  <si>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</si>
  <si>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</si>
  <si>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</si>
  <si>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</si>
  <si>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</si>
  <si>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</si>
  <si>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</si>
  <si>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</si>
  <si>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</si>
  <si>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</si>
  <si>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</si>
  <si>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</si>
  <si>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</si>
  <si>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</si>
  <si>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</si>
  <si>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</si>
  <si>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</si>
  <si>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</si>
  <si>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</si>
  <si>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</si>
  <si>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</si>
  <si>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</si>
  <si>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</si>
  <si>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</si>
  <si>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</si>
  <si>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</si>
  <si>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</si>
  <si>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</si>
  <si>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</si>
  <si>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</si>
  <si>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</si>
  <si>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</si>
  <si>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</si>
  <si>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</si>
  <si>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</si>
  <si>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</si>
  <si>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</si>
  <si>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</si>
  <si>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</si>
  <si>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</si>
  <si>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</si>
  <si>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</si>
  <si>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</si>
  <si>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</si>
  <si>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</si>
  <si>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</si>
  <si>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</si>
  <si>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</si>
  <si>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</si>
  <si>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</si>
  <si>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</si>
  <si>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</si>
  <si>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</si>
  <si>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</si>
  <si>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</si>
  <si>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</si>
  <si>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</si>
  <si>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</si>
  <si>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</si>
  <si>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</si>
  <si>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</si>
  <si>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</si>
  <si>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</si>
  <si>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</si>
  <si>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</si>
  <si>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</si>
  <si>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</si>
  <si>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</si>
  <si>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</si>
  <si>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</si>
  <si>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</si>
  <si>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</si>
  <si>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</si>
  <si>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</si>
  <si>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</si>
  <si>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</si>
  <si>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</si>
  <si>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</si>
  <si>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</si>
  <si>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</si>
  <si>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</si>
  <si>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</si>
  <si>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</si>
  <si>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</si>
  <si>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</si>
  <si>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</si>
  <si>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</si>
  <si>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</si>
  <si>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</si>
  <si>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</si>
  <si>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</si>
  <si>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</si>
  <si>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</si>
  <si>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</si>
  <si>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</si>
  <si>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</si>
  <si>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</si>
  <si>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</si>
  <si>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</si>
  <si>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</si>
  <si>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</si>
  <si>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</si>
  <si>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</si>
  <si>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</si>
  <si>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</si>
  <si>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</si>
  <si>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</si>
  <si>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</si>
  <si>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</si>
  <si>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</si>
  <si>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</si>
  <si>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</si>
  <si>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</si>
  <si>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</si>
  <si>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</si>
  <si>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</si>
  <si>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</si>
  <si>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</si>
  <si>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</si>
  <si>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</si>
  <si>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</si>
  <si>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</si>
  <si>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</si>
  <si>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</si>
  <si>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</si>
  <si>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</si>
  <si>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</si>
  <si>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</si>
  <si>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</si>
  <si>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</si>
  <si>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</si>
  <si>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</si>
  <si>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</si>
  <si>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</si>
  <si>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</si>
  <si>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</si>
  <si>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</si>
  <si>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</si>
  <si>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</si>
  <si>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</si>
  <si>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</si>
  <si>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</si>
  <si>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</si>
  <si>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</si>
  <si>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</si>
  <si>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</si>
  <si>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</si>
  <si>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</si>
  <si>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</si>
  <si>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</si>
  <si>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</si>
  <si>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</si>
  <si>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</si>
  <si>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</si>
  <si>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</si>
  <si>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</si>
  <si>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</si>
  <si>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</si>
  <si>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</si>
  <si>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</si>
  <si>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</si>
  <si>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</si>
  <si>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</si>
  <si>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</si>
  <si>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</si>
  <si>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</si>
  <si>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</si>
  <si>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</si>
  <si>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</si>
  <si>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</si>
  <si>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</si>
  <si>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</si>
  <si>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</si>
  <si>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</si>
  <si>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</si>
  <si>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</si>
  <si>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</si>
  <si>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</si>
  <si>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</si>
  <si>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</si>
  <si>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</si>
  <si>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</si>
  <si>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</si>
  <si>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</si>
  <si>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</si>
  <si>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</si>
  <si>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</si>
  <si>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</si>
  <si>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</si>
  <si>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</si>
  <si>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</si>
  <si>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</si>
  <si>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</si>
  <si>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</si>
  <si>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</si>
  <si>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</si>
  <si>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</si>
  <si>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</si>
  <si>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</si>
  <si>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</si>
  <si>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</si>
  <si>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</si>
  <si>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</si>
  <si>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</si>
  <si>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</si>
  <si>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</si>
  <si>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</si>
  <si>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</si>
  <si>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</si>
  <si>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</si>
  <si>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</si>
  <si>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</si>
  <si>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</si>
  <si>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</si>
  <si>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</si>
  <si>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</si>
  <si>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</si>
  <si>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</si>
  <si>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</si>
  <si>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</si>
  <si>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</si>
  <si>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</si>
  <si>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</si>
  <si>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</si>
  <si>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</si>
  <si>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</si>
  <si>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</si>
  <si>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</si>
  <si>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</si>
  <si>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</si>
  <si>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</si>
  <si>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</si>
  <si>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</si>
  <si>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</si>
  <si>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</si>
  <si>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</si>
  <si>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</si>
  <si>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</si>
  <si>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</si>
  <si>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</si>
  <si>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</si>
  <si>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</si>
  <si>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</si>
  <si>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</si>
  <si>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</si>
  <si>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</si>
  <si>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</si>
  <si>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</si>
  <si>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</si>
  <si>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</si>
  <si>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</si>
  <si>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</si>
  <si>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</si>
  <si>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</si>
  <si>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</si>
  <si>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</si>
  <si>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</si>
  <si>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</si>
  <si>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</si>
  <si>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</si>
  <si>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</si>
  <si>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</si>
  <si>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</si>
  <si>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</si>
  <si>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</si>
  <si>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</si>
  <si>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</si>
  <si>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</si>
  <si>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</si>
  <si>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</si>
  <si>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</si>
  <si>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</si>
  <si>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</si>
  <si>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</si>
  <si>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</si>
  <si>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</si>
  <si>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</si>
  <si>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</si>
  <si>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</si>
  <si>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</si>
  <si>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</si>
  <si>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</si>
  <si>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</si>
  <si>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</si>
  <si>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</si>
  <si>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</si>
  <si>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</si>
  <si>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</si>
  <si>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</si>
  <si>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</si>
  <si>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</si>
  <si>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</si>
  <si>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</si>
  <si>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</si>
  <si>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</si>
  <si>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</si>
  <si>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</si>
  <si>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</si>
  <si>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</si>
  <si>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</si>
  <si>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</si>
  <si>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</si>
  <si>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</si>
  <si>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</si>
  <si>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</si>
  <si>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</si>
  <si>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</si>
  <si>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</si>
  <si>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</si>
  <si>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</si>
  <si>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</si>
  <si>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</si>
  <si>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</si>
  <si>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</si>
  <si>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</si>
  <si>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</si>
  <si>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</si>
  <si>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</si>
  <si>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</si>
  <si>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</si>
  <si>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</si>
  <si>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</si>
  <si>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</si>
  <si>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</si>
  <si>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</si>
  <si>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</si>
  <si>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</si>
  <si>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</si>
  <si>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</si>
  <si>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</si>
  <si>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</si>
  <si>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</si>
  <si>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</si>
  <si>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</si>
  <si>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</si>
  <si>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</si>
  <si>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</si>
  <si>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</si>
  <si>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</si>
  <si>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</si>
  <si>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</si>
  <si>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</si>
  <si>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</si>
  <si>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</si>
  <si>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</si>
  <si>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</si>
  <si>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</si>
  <si>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</si>
  <si>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</si>
  <si>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</si>
  <si>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</si>
  <si>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</si>
  <si>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</si>
  <si>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</si>
  <si>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</si>
  <si>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</si>
  <si>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</si>
  <si>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</si>
  <si>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</si>
  <si>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</si>
  <si>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</si>
  <si>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</si>
  <si>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</si>
  <si>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</si>
  <si>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</si>
  <si>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</si>
  <si>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</si>
  <si>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</si>
  <si>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</si>
  <si>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</si>
  <si>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</si>
  <si>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</si>
  <si>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</si>
  <si>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</si>
  <si>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</si>
  <si>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</si>
  <si>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</si>
  <si>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</si>
  <si>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</si>
  <si>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</si>
  <si>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</si>
  <si>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</si>
  <si>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</si>
  <si>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</si>
  <si>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</si>
  <si>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</si>
  <si>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</si>
  <si>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</si>
  <si>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</si>
  <si>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</si>
  <si>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</si>
  <si>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</si>
  <si>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</si>
  <si>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</si>
  <si>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</si>
  <si>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</si>
  <si>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</si>
  <si>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</si>
  <si>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</si>
  <si>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</si>
  <si>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</si>
  <si>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</si>
  <si>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</si>
  <si>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</si>
  <si>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</si>
  <si>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</si>
  <si>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</si>
  <si>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</si>
  <si>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</si>
  <si>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</si>
  <si>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</si>
  <si>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</si>
  <si>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</si>
  <si>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</si>
  <si>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</si>
  <si>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</si>
  <si>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</si>
  <si>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</si>
  <si>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</si>
  <si>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</si>
  <si>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</si>
  <si>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</si>
  <si>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</si>
  <si>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</si>
  <si>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</si>
  <si>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</si>
  <si>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</si>
  <si>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</si>
  <si>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</si>
  <si>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</si>
  <si>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</si>
  <si>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</si>
  <si>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</si>
  <si>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</si>
  <si>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</si>
  <si>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</si>
  <si>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</si>
  <si>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</si>
  <si>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</si>
  <si>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</si>
  <si>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</si>
  <si>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</si>
  <si>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</si>
  <si>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</si>
  <si>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</si>
  <si>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</si>
  <si>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</si>
  <si>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</si>
  <si>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</si>
  <si>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</si>
  <si>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</si>
  <si>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</si>
  <si>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</si>
  <si>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</si>
  <si>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</si>
  <si>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</si>
  <si>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</si>
  <si>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</si>
  <si>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</si>
  <si>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</si>
  <si>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</si>
  <si>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</si>
  <si>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</si>
  <si>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</si>
  <si>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</si>
  <si>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</si>
  <si>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</si>
  <si>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</si>
  <si>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</si>
  <si>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</si>
  <si>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</si>
  <si>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</si>
  <si>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</si>
  <si>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</si>
  <si>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</si>
  <si>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</si>
  <si>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</si>
  <si>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</si>
  <si>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</si>
  <si>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</si>
  <si>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</si>
  <si>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</si>
  <si>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</si>
  <si>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</si>
  <si>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</si>
  <si>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</si>
  <si>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</si>
  <si>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</si>
  <si>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</si>
  <si>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</si>
  <si>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</si>
  <si>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</si>
  <si>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</si>
  <si>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</si>
  <si>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</si>
  <si>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</si>
  <si>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</si>
  <si>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</si>
  <si>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</si>
  <si>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</si>
  <si>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</si>
  <si>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</si>
  <si>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</si>
  <si>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</si>
  <si>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</si>
  <si>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</si>
  <si>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</si>
  <si>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</si>
  <si>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</si>
  <si>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</si>
  <si>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</si>
  <si>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</si>
  <si>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</si>
  <si>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</si>
  <si>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</si>
  <si>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</si>
  <si>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</si>
  <si>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</si>
  <si>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</si>
  <si>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</si>
  <si>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</si>
  <si>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</si>
  <si>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</si>
  <si>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</si>
  <si>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</si>
  <si>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</si>
  <si>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</si>
  <si>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</si>
  <si>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</si>
  <si>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</si>
  <si>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</si>
  <si>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</si>
  <si>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</si>
  <si>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</si>
  <si>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</si>
  <si>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</si>
  <si>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</si>
  <si>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</si>
  <si>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</si>
  <si>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</si>
  <si>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</si>
  <si>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</si>
  <si>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</si>
  <si>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</si>
  <si>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</si>
  <si>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</si>
  <si>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</si>
  <si>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</si>
  <si>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</si>
  <si>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</si>
  <si>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</si>
  <si>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</si>
  <si>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</si>
  <si>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</si>
  <si>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</si>
  <si>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</si>
  <si>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</si>
  <si>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</si>
  <si>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</si>
  <si>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</si>
  <si>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</si>
  <si>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</si>
  <si>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</si>
  <si>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</si>
  <si>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</si>
  <si>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</si>
  <si>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</si>
  <si>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</si>
  <si>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</si>
  <si>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</si>
  <si>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</si>
  <si>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</si>
  <si>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</si>
  <si>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</si>
  <si>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</si>
  <si>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</si>
  <si>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</si>
  <si>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</si>
  <si>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</si>
  <si>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</si>
  <si>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</si>
  <si>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</si>
  <si>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</si>
  <si>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</si>
  <si>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</si>
  <si>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</si>
  <si>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</si>
  <si>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</si>
  <si>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</si>
  <si>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</si>
  <si>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</si>
  <si>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</si>
  <si>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</si>
  <si>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</si>
  <si>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</si>
  <si>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</si>
  <si>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</si>
  <si>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</si>
  <si>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</si>
  <si>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</si>
  <si>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</si>
  <si>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</si>
  <si>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</si>
  <si>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</si>
  <si>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</si>
  <si>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</si>
  <si>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</si>
  <si>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</si>
  <si>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</si>
  <si>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</si>
  <si>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</si>
  <si>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</si>
  <si>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</si>
  <si>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</si>
  <si>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</si>
  <si>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</si>
  <si>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</si>
  <si>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</si>
  <si>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</si>
  <si>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</si>
  <si>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</si>
  <si>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</si>
  <si>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</si>
  <si>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</si>
  <si>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</si>
  <si>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</si>
  <si>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</si>
  <si>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</si>
  <si>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</si>
  <si>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</si>
  <si>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</si>
  <si>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</si>
  <si>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</si>
  <si>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</si>
  <si>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</si>
  <si>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</si>
  <si>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</si>
  <si>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</si>
  <si>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</si>
  <si>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</si>
  <si>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</si>
  <si>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</si>
  <si>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</si>
  <si>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</si>
  <si>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</si>
  <si>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</si>
  <si>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</si>
  <si>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</si>
  <si>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</si>
  <si>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</si>
  <si>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</si>
  <si>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</si>
  <si>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</si>
  <si>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</si>
  <si>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</si>
  <si>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</si>
  <si>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</si>
  <si>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</si>
  <si>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</si>
  <si>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</si>
  <si>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</si>
  <si>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</si>
  <si>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</si>
  <si>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</si>
  <si>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</si>
  <si>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</si>
  <si>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</si>
  <si>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</si>
  <si>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</si>
  <si>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</si>
  <si>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</si>
  <si>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</si>
  <si>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</si>
  <si>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</si>
  <si>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</si>
  <si>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</si>
  <si>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</si>
  <si>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</si>
  <si>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</si>
  <si>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</si>
  <si>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</si>
  <si>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</si>
  <si>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</si>
  <si>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</si>
  <si>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</si>
  <si>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</si>
  <si>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</si>
  <si>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</si>
  <si>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</si>
  <si>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</si>
  <si>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</si>
  <si>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</si>
  <si>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</si>
  <si>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</si>
  <si>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</si>
  <si>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</si>
  <si>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</si>
  <si>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</si>
  <si>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</si>
  <si>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</si>
  <si>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</si>
  <si>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</si>
  <si>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</si>
  <si>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</si>
  <si>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</si>
  <si>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</si>
  <si>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</si>
  <si>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</si>
  <si>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</si>
  <si>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</si>
  <si>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</si>
  <si>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</si>
  <si>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</si>
  <si>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</si>
  <si>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</si>
  <si>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</si>
  <si>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</si>
  <si>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</si>
  <si>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</si>
  <si>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</si>
  <si>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</si>
  <si>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</si>
  <si>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</si>
  <si>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</si>
  <si>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</si>
  <si>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</si>
  <si>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</si>
  <si>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</si>
  <si>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</si>
  <si>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</si>
  <si>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</si>
  <si>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</si>
  <si>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</si>
  <si>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</si>
  <si>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</si>
  <si>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</si>
  <si>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</si>
  <si>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</si>
  <si>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</si>
  <si>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</si>
  <si>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</si>
  <si>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</si>
  <si>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</si>
  <si>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</si>
  <si>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</si>
  <si>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</si>
  <si>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</si>
  <si>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</si>
  <si>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</si>
  <si>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</si>
  <si>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</si>
  <si>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</si>
  <si>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</si>
  <si>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</si>
  <si>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</si>
  <si>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</si>
  <si>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</si>
  <si>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</si>
  <si>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</si>
  <si>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</si>
  <si>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</si>
  <si>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</si>
  <si>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</si>
  <si>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</si>
  <si>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</si>
  <si>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</si>
  <si>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</si>
  <si>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</si>
  <si>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</si>
  <si>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</si>
  <si>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</si>
  <si>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</si>
  <si>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</si>
  <si>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</si>
  <si>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</si>
  <si>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</si>
  <si>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</si>
  <si>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</si>
  <si>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</si>
  <si>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</si>
  <si>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</si>
  <si>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</si>
  <si>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</si>
  <si>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</si>
  <si>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</si>
  <si>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</si>
  <si>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</si>
  <si>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</si>
  <si>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</si>
  <si>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</si>
  <si>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</si>
  <si>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</si>
  <si>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</si>
  <si>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</si>
  <si>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</si>
  <si>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</si>
  <si>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</si>
  <si>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</si>
  <si>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</si>
  <si>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</si>
  <si>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</si>
  <si>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</si>
  <si>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</si>
  <si>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</si>
  <si>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</si>
  <si>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</si>
  <si>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</si>
  <si>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</si>
  <si>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</si>
  <si>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</si>
  <si>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</si>
  <si>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</si>
  <si>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</si>
  <si>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</si>
  <si>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</si>
  <si>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</si>
  <si>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</si>
  <si>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</si>
  <si>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</si>
  <si>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</si>
  <si>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</si>
  <si>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</si>
  <si>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</si>
  <si>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</si>
  <si>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</si>
  <si>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</si>
  <si>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</si>
  <si>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</si>
  <si>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</si>
  <si>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</si>
  <si>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</si>
  <si>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</si>
  <si>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</si>
  <si>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</si>
  <si>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</si>
  <si>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</si>
  <si>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</si>
  <si>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</si>
  <si>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</si>
  <si>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</si>
  <si>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</si>
  <si>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</si>
  <si>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</si>
  <si>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</si>
  <si>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</si>
  <si>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</si>
  <si>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</si>
  <si>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</si>
  <si>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</si>
  <si>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</si>
  <si>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</si>
  <si>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</si>
  <si>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</si>
  <si>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</si>
  <si>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</si>
  <si>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</si>
  <si>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</si>
  <si>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</si>
  <si>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</si>
  <si>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</si>
  <si>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</si>
  <si>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</si>
  <si>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</si>
  <si>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</si>
  <si>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</si>
  <si>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</si>
  <si>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</si>
  <si>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</si>
  <si>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</si>
  <si>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</si>
  <si>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</si>
  <si>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</si>
  <si>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</si>
  <si>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</si>
  <si>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</si>
  <si>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</si>
  <si>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</si>
  <si>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</si>
  <si>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</si>
  <si>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</si>
  <si>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</si>
  <si>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</si>
  <si>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</si>
  <si>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</si>
  <si>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</si>
  <si>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</si>
  <si>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</si>
  <si>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</si>
  <si>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</si>
  <si>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</si>
  <si>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</si>
  <si>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</si>
  <si>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</si>
  <si>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</si>
  <si>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</si>
  <si>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</si>
  <si>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</si>
  <si>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</si>
  <si>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</si>
  <si>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</si>
  <si>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</si>
  <si>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</si>
  <si>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</si>
  <si>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</si>
  <si>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</si>
  <si>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</si>
  <si>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</si>
  <si>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</si>
  <si>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</si>
  <si>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</si>
  <si>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</si>
  <si>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</si>
  <si>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</si>
  <si>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</si>
  <si>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</si>
  <si>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</si>
  <si>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</si>
  <si>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</si>
  <si>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</si>
  <si>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</si>
  <si>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</si>
  <si>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</si>
  <si>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</si>
  <si>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</si>
  <si>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</si>
  <si>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</si>
  <si>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</si>
  <si>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</si>
  <si>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</si>
  <si>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</si>
  <si>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</si>
  <si>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</si>
  <si>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</si>
  <si>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</si>
  <si>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</si>
  <si>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</si>
  <si>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</si>
  <si>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</si>
  <si>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</si>
  <si>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</si>
  <si>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</si>
  <si>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</si>
  <si>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</si>
  <si>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</si>
  <si>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</si>
  <si>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</si>
  <si>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</si>
  <si>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</si>
  <si>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</si>
  <si>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</si>
  <si>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</si>
  <si>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</si>
  <si>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</si>
  <si>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</si>
  <si>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</si>
  <si>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</si>
  <si>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</si>
  <si>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</si>
  <si>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</si>
  <si>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</si>
  <si>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</si>
  <si>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</si>
  <si>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</si>
  <si>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</si>
  <si>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</si>
  <si>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</si>
  <si>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</si>
  <si>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</si>
  <si>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</si>
  <si>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</si>
  <si>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</si>
  <si>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</si>
  <si>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</si>
  <si>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</si>
  <si>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</si>
  <si>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</si>
  <si>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</si>
  <si>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</si>
  <si>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</si>
  <si>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</si>
  <si>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</si>
  <si>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</si>
  <si>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</si>
  <si>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</si>
  <si>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</si>
  <si>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</si>
  <si>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</si>
  <si>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</si>
  <si>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</si>
  <si>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</si>
  <si>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</si>
  <si>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</si>
  <si>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</si>
  <si>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</si>
  <si>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</si>
  <si>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</si>
  <si>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</si>
  <si>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</si>
  <si>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</si>
  <si>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</si>
  <si>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</si>
  <si>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</si>
  <si>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</si>
  <si>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</si>
  <si>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</si>
  <si>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</si>
  <si>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</si>
  <si>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</si>
  <si>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</si>
  <si>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</si>
  <si>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</si>
  <si>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</si>
  <si>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</si>
  <si>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</si>
  <si>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</si>
  <si>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</si>
  <si>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</si>
  <si>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</si>
  <si>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</si>
  <si>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</si>
  <si>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</si>
  <si>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</si>
  <si>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</si>
  <si>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</si>
  <si>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</si>
  <si>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</si>
  <si>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</si>
  <si>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</si>
  <si>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</si>
  <si>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</si>
  <si>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</si>
  <si>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</si>
  <si>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</si>
  <si>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</si>
  <si>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</si>
  <si>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</si>
  <si>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</si>
  <si>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</si>
  <si>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</si>
  <si>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</si>
  <si>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</si>
  <si>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</si>
  <si>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</si>
  <si>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</si>
  <si>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</si>
  <si>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</si>
  <si>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</si>
  <si>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</si>
  <si>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</si>
  <si>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</si>
  <si>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</si>
  <si>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</si>
  <si>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</si>
  <si>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</si>
  <si>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</si>
  <si>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</si>
  <si>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</si>
  <si>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</si>
  <si>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</si>
  <si>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</si>
  <si>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</si>
  <si>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</si>
  <si>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</si>
  <si>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</si>
  <si>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</si>
  <si>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</si>
  <si>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</si>
  <si>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</si>
  <si>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</si>
  <si>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</si>
  <si>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</si>
  <si>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</si>
  <si>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</si>
  <si>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</si>
  <si>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</si>
  <si>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</si>
  <si>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</si>
  <si>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</si>
  <si>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</si>
  <si>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</si>
  <si>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</si>
  <si>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</si>
  <si>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</si>
  <si>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</si>
  <si>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</si>
  <si>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</si>
  <si>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</si>
  <si>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</si>
  <si>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</si>
  <si>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</si>
  <si>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</si>
  <si>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</si>
  <si>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</si>
  <si>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</si>
  <si>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</si>
  <si>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</si>
  <si>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</si>
  <si>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</si>
  <si>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</si>
  <si>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</si>
  <si>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</si>
  <si>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</si>
  <si>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</si>
  <si>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</si>
  <si>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</si>
  <si>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</si>
  <si>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</si>
  <si>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</si>
  <si>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</si>
  <si>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</si>
  <si>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</si>
  <si>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</si>
  <si>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</si>
  <si>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</si>
  <si>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</si>
  <si>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</si>
  <si>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</si>
  <si>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</si>
  <si>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</si>
  <si>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</si>
  <si>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</si>
  <si>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</si>
  <si>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</si>
  <si>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</si>
  <si>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</si>
  <si>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</si>
  <si>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</si>
  <si>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</si>
  <si>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</si>
  <si>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</si>
  <si>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</si>
  <si>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</si>
  <si>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</si>
  <si>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</si>
  <si>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</si>
  <si>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</si>
  <si>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</si>
  <si>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</si>
  <si>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</si>
  <si>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</si>
  <si>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</si>
  <si>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</si>
  <si>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</si>
  <si>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</si>
  <si>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</si>
  <si>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</si>
  <si>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</si>
  <si>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</si>
  <si>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</si>
  <si>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</si>
  <si>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</si>
  <si>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</si>
  <si>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</si>
  <si>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</si>
  <si>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</si>
  <si>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</si>
  <si>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</si>
  <si>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</si>
  <si>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</si>
  <si>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</si>
  <si>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</si>
  <si>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</si>
  <si>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</si>
  <si>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</si>
  <si>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</si>
  <si>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</si>
  <si>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</si>
  <si>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</si>
  <si>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</si>
  <si>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</si>
  <si>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</si>
  <si>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</si>
  <si>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</si>
  <si>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</si>
  <si>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</si>
  <si>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</si>
  <si>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</si>
  <si>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</si>
  <si>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</si>
  <si>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</si>
  <si>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</si>
  <si>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</si>
  <si>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</si>
  <si>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</si>
  <si>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</si>
  <si>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</si>
  <si>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</si>
  <si>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</si>
  <si>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</si>
  <si>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</si>
  <si>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</si>
  <si>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</si>
  <si>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</si>
  <si>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</si>
  <si>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</si>
  <si>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</si>
  <si>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</si>
  <si>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</si>
  <si>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</si>
  <si>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</si>
  <si>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</si>
  <si>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</si>
  <si>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</si>
  <si>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</si>
  <si>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</si>
  <si>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</si>
  <si>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</si>
  <si>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</si>
  <si>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</si>
  <si>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</si>
  <si>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</si>
  <si>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</si>
  <si>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</si>
  <si>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</si>
  <si>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</si>
  <si>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</si>
  <si>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</si>
  <si>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</si>
  <si>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</si>
  <si>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</si>
  <si>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</si>
  <si>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</si>
  <si>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</si>
  <si>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</si>
  <si>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</si>
  <si>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</si>
  <si>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</si>
  <si>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</si>
  <si>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</si>
  <si>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</si>
  <si>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</si>
  <si>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</si>
  <si>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</si>
  <si>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</si>
  <si>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</si>
  <si>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</si>
  <si>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</si>
  <si>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</si>
  <si>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</si>
  <si>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</si>
  <si>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</si>
  <si>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</si>
  <si>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</si>
  <si>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</si>
  <si>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</si>
  <si>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</si>
  <si>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</si>
  <si>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</si>
  <si>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</si>
  <si>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</si>
  <si>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</si>
  <si>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</si>
  <si>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</si>
  <si>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</si>
  <si>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</si>
  <si>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</si>
  <si>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</si>
  <si>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</si>
  <si>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</si>
  <si>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</si>
  <si>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</si>
  <si>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</si>
  <si>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</si>
  <si>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</si>
  <si>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</si>
  <si>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</si>
  <si>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</si>
  <si>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</si>
  <si>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</si>
  <si>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</si>
  <si>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</si>
  <si>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</si>
  <si>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</si>
  <si>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</si>
  <si>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</si>
  <si>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</si>
  <si>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</si>
  <si>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</si>
  <si>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</si>
  <si>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</si>
  <si>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</si>
  <si>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</si>
  <si>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</si>
  <si>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</si>
  <si>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</si>
  <si>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</si>
  <si>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</si>
  <si>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</si>
  <si>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</si>
  <si>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</si>
  <si>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</si>
  <si>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</si>
  <si>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</si>
  <si>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</si>
  <si>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</si>
  <si>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</si>
  <si>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</si>
  <si>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</si>
  <si>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</si>
  <si>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</si>
  <si>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</si>
  <si>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</si>
  <si>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</si>
  <si>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</si>
  <si>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</si>
  <si>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</si>
  <si>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</si>
  <si>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</si>
  <si>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</si>
  <si>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</si>
  <si>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</si>
  <si>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</si>
  <si>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</si>
  <si>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</si>
  <si>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</si>
  <si>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</si>
  <si>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</si>
  <si>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</si>
  <si>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</si>
  <si>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</si>
  <si>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</si>
  <si>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</si>
  <si>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</si>
  <si>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</si>
  <si>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</si>
  <si>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</si>
  <si>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</si>
  <si>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</si>
  <si>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</si>
  <si>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</si>
  <si>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</si>
  <si>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</si>
  <si>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</si>
  <si>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</si>
  <si>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</si>
  <si>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</si>
  <si>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</si>
  <si>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</si>
  <si>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</si>
  <si>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</si>
  <si>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</si>
  <si>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</si>
  <si>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</si>
  <si>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</si>
  <si>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</si>
  <si>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</si>
  <si>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</si>
  <si>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</si>
  <si>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</si>
  <si>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</si>
  <si>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</si>
  <si>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</si>
  <si>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</si>
  <si>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</si>
  <si>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</si>
  <si>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</si>
  <si>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</si>
  <si>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</si>
  <si>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</si>
  <si>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</si>
  <si>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</si>
  <si>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</si>
  <si>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</si>
  <si>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</si>
  <si>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</si>
  <si>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</si>
  <si>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</si>
  <si>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</si>
  <si>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</si>
  <si>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</si>
  <si>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</si>
  <si>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</si>
  <si>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</si>
  <si>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</si>
  <si>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</si>
  <si>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</si>
  <si>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</si>
  <si>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</si>
  <si>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</si>
  <si>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</si>
  <si>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</si>
  <si>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</si>
  <si>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</si>
  <si>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</si>
  <si>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</si>
  <si>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</si>
  <si>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</si>
  <si>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</si>
  <si>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</si>
  <si>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</si>
  <si>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</si>
  <si>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</si>
  <si>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</si>
  <si>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</si>
  <si>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</si>
  <si>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</si>
  <si>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</si>
  <si>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</si>
  <si>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</si>
  <si>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</si>
  <si>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</si>
  <si>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</si>
  <si>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</si>
  <si>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</si>
  <si>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</si>
  <si>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</si>
  <si>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</si>
  <si>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</si>
  <si>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</si>
  <si>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</si>
  <si>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</si>
  <si>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</si>
  <si>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</si>
  <si>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</si>
  <si>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</si>
  <si>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</si>
  <si>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</si>
  <si>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</si>
  <si>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</si>
  <si>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</si>
  <si>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</si>
  <si>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</si>
  <si>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</si>
  <si>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</si>
  <si>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</si>
  <si>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</si>
  <si>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</si>
  <si>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</si>
  <si>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</si>
  <si>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</si>
  <si>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</si>
  <si>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</si>
  <si>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</si>
  <si>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</si>
  <si>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</si>
  <si>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</si>
  <si>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</si>
  <si>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</si>
  <si>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</si>
  <si>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</si>
  <si>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</si>
  <si>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</si>
  <si>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</si>
  <si>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</si>
  <si>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</si>
  <si>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</si>
  <si>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</si>
  <si>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</si>
  <si>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</si>
  <si>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</si>
  <si>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</si>
  <si>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</si>
  <si>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</si>
  <si>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</si>
  <si>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</si>
  <si>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</si>
  <si>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</si>
  <si>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</si>
  <si>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</si>
  <si>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</si>
  <si>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</si>
  <si>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</si>
  <si>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</si>
  <si>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</si>
  <si>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</si>
  <si>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</si>
  <si>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</si>
  <si>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</si>
  <si>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</si>
  <si>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</si>
  <si>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</si>
  <si>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</si>
  <si>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</si>
  <si>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</si>
  <si>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</si>
  <si>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</si>
  <si>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</si>
  <si>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</si>
  <si>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</si>
  <si>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</si>
  <si>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</si>
  <si>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</si>
  <si>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</si>
  <si>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</si>
  <si>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</si>
  <si>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</si>
  <si>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</si>
  <si>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</si>
  <si>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</si>
  <si>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</si>
  <si>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</si>
  <si>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</si>
  <si>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</si>
  <si>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</si>
  <si>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</si>
  <si>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</si>
  <si>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</si>
  <si>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</si>
  <si>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</si>
  <si>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</si>
  <si>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</si>
  <si>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</si>
  <si>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</si>
  <si>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</si>
  <si>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</si>
  <si>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</si>
  <si>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</si>
  <si>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</si>
  <si>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</si>
  <si>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</si>
  <si>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</si>
  <si>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</si>
  <si>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</si>
  <si>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</si>
  <si>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</si>
  <si>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</si>
  <si>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</si>
  <si>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</si>
  <si>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</si>
  <si>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</si>
  <si>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</si>
  <si>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</si>
  <si>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</si>
  <si>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</si>
  <si>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</si>
  <si>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</si>
  <si>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</si>
  <si>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</si>
  <si>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</si>
  <si>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</si>
  <si>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</si>
  <si>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</si>
  <si>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</si>
  <si>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</si>
  <si>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</si>
  <si>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</si>
  <si>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</si>
  <si>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</si>
  <si>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</si>
  <si>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</si>
  <si>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</si>
  <si>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</si>
  <si>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</si>
  <si>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</si>
  <si>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</si>
  <si>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</si>
  <si>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</si>
  <si>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</si>
  <si>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</si>
  <si>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</si>
  <si>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</si>
  <si>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</si>
  <si>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</si>
  <si>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</si>
  <si>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</si>
  <si>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</si>
  <si>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</si>
  <si>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</si>
  <si>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</si>
  <si>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</si>
  <si>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</si>
  <si>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</si>
  <si>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</si>
  <si>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</si>
  <si>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</si>
  <si>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</si>
  <si>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</si>
  <si>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</si>
  <si>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</si>
  <si>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</si>
  <si>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</si>
  <si>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</si>
  <si>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</si>
  <si>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</si>
  <si>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</si>
  <si>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</si>
  <si>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</si>
  <si>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</si>
  <si>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</si>
  <si>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</si>
  <si>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</si>
  <si>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</si>
  <si>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</si>
  <si>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</si>
  <si>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</si>
  <si>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</si>
  <si>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</si>
  <si>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</si>
  <si>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</si>
  <si>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</si>
  <si>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</si>
  <si>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</si>
  <si>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</si>
  <si>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</si>
  <si>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</si>
  <si>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</si>
  <si>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</si>
  <si>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</si>
  <si>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</si>
  <si>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</si>
  <si>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</si>
  <si>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</si>
  <si>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</si>
  <si>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</si>
  <si>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</si>
  <si>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</si>
  <si>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</si>
  <si>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</si>
  <si>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</si>
  <si>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</si>
  <si>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</si>
  <si>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</si>
  <si>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</si>
  <si>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</si>
  <si>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</si>
  <si>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</si>
  <si>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</si>
  <si>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</si>
  <si>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</si>
  <si>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</si>
  <si>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</si>
  <si>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</si>
  <si>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</si>
  <si>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</si>
  <si>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</si>
  <si>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</si>
  <si>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</si>
  <si>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</si>
  <si>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</si>
  <si>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</si>
  <si>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</si>
  <si>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</si>
  <si>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</si>
  <si>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</si>
  <si>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</si>
  <si>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</si>
  <si>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</si>
  <si>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</si>
  <si>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</si>
  <si>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</si>
  <si>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</si>
  <si>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</si>
  <si>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</si>
  <si>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</si>
  <si>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</si>
  <si>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</si>
  <si>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</si>
  <si>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</si>
  <si>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</si>
  <si>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</si>
  <si>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</si>
  <si>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</si>
  <si>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</si>
  <si>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</si>
  <si>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</si>
  <si>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</si>
  <si>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</si>
  <si>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</si>
  <si>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</si>
  <si>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</si>
  <si>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</si>
  <si>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</si>
  <si>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</si>
  <si>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</si>
  <si>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</si>
  <si>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</si>
  <si>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</si>
  <si>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</si>
  <si>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</si>
  <si>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</si>
  <si>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</si>
  <si>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</si>
  <si>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</si>
  <si>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</si>
  <si>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</si>
  <si>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</si>
  <si>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</si>
  <si>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</si>
  <si>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</si>
  <si>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</si>
  <si>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</si>
  <si>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</si>
  <si>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</si>
  <si>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</si>
  <si>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</si>
  <si>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</si>
  <si>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</si>
  <si>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</si>
  <si>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</si>
  <si>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</si>
  <si>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</si>
  <si>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</si>
  <si>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</si>
  <si>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</si>
  <si>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</si>
  <si>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</si>
  <si>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</si>
  <si>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</si>
  <si>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</si>
  <si>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</si>
  <si>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</si>
  <si>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</si>
  <si>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</si>
  <si>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</si>
  <si>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</si>
  <si>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</si>
  <si>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</si>
  <si>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</si>
  <si>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</si>
  <si>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</si>
  <si>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</si>
  <si>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</si>
  <si>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</si>
  <si>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</si>
  <si>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</si>
  <si>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</si>
  <si>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</si>
  <si>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</si>
  <si>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</si>
  <si>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</si>
  <si>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</si>
  <si>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</si>
  <si>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</si>
  <si>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</si>
  <si>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</si>
  <si>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</si>
  <si>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</si>
  <si>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</si>
  <si>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</si>
  <si>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</si>
  <si>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</si>
  <si>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</si>
  <si>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</si>
  <si>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</si>
  <si>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</si>
  <si>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</si>
  <si>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</si>
  <si>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</si>
  <si>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</si>
  <si>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</si>
  <si>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</si>
  <si>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</si>
  <si>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</si>
  <si>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</si>
  <si>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</si>
  <si>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</si>
  <si>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</si>
  <si>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</si>
  <si>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</si>
  <si>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</si>
  <si>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</si>
  <si>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</si>
  <si>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</si>
  <si>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</si>
  <si>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</si>
  <si>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</si>
  <si>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</si>
  <si>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</si>
  <si>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</si>
  <si>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</si>
  <si>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</si>
  <si>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</si>
  <si>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</si>
  <si>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</si>
  <si>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</si>
  <si>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</si>
  <si>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</si>
  <si>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</si>
  <si>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</si>
  <si>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</si>
  <si>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</si>
  <si>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</si>
  <si>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</si>
  <si>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</si>
  <si>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</si>
  <si>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</si>
  <si>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</si>
  <si>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</si>
  <si>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</si>
  <si>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</si>
  <si>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</si>
  <si>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</si>
  <si>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</si>
  <si>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</si>
  <si>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</si>
  <si>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</si>
  <si>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</si>
  <si>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</si>
  <si>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</si>
  <si>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</si>
  <si>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</si>
  <si>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</si>
  <si>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</si>
  <si>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</si>
  <si>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</si>
  <si>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</si>
  <si>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</si>
  <si>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</si>
  <si>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</si>
  <si>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</si>
  <si>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</si>
  <si>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</si>
  <si>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</si>
  <si>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</si>
  <si>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</si>
  <si>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</si>
  <si>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</si>
  <si>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</si>
  <si>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</si>
  <si>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</si>
  <si>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</si>
  <si>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</si>
  <si>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</si>
  <si>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</si>
  <si>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</si>
  <si>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</si>
  <si>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</si>
  <si>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</si>
  <si>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</si>
  <si>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</si>
  <si>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</si>
  <si>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</si>
  <si>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</si>
  <si>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</si>
  <si>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</si>
  <si>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</si>
  <si>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</si>
  <si>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</si>
  <si>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</si>
  <si>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</si>
  <si>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</si>
  <si>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</si>
  <si>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</si>
  <si>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</si>
  <si>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</si>
  <si>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</si>
  <si>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</si>
  <si>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</si>
  <si>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</si>
  <si>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</si>
  <si>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</si>
  <si>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</si>
  <si>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</si>
  <si>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</si>
  <si>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</si>
  <si>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</si>
  <si>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</si>
  <si>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</si>
  <si>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</si>
  <si>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</si>
  <si>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</si>
  <si>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</si>
  <si>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</si>
  <si>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</si>
  <si>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</si>
  <si>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</si>
  <si>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</si>
  <si>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</si>
  <si>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</si>
  <si>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</si>
  <si>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</si>
  <si>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</si>
  <si>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</si>
  <si>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</si>
  <si>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</si>
  <si>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</si>
  <si>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</si>
  <si>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</si>
  <si>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</si>
  <si>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</si>
  <si>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</si>
  <si>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</si>
  <si>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</si>
  <si>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</si>
  <si>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</si>
  <si>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</si>
  <si>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</si>
  <si>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</si>
  <si>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</si>
  <si>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</si>
  <si>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</si>
  <si>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</si>
  <si>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</si>
  <si>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</si>
  <si>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</si>
  <si>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</si>
  <si>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</si>
  <si>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</si>
  <si>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</si>
  <si>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</si>
  <si>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</si>
  <si>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</si>
  <si>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</si>
  <si>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</si>
  <si>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</si>
  <si>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</si>
  <si>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</si>
  <si>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</si>
  <si>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</si>
  <si>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</si>
  <si>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</si>
  <si>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</si>
  <si>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</si>
  <si>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</si>
  <si>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</si>
  <si>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</si>
  <si>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</si>
  <si>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</si>
  <si>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</si>
  <si>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</si>
  <si>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</si>
  <si>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</si>
  <si>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</si>
  <si>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</si>
  <si>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</si>
  <si>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</si>
  <si>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</si>
  <si>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</si>
  <si>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</si>
  <si>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</si>
  <si>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</si>
  <si>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</si>
  <si>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</si>
  <si>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</si>
  <si>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</si>
  <si>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</si>
  <si>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</si>
  <si>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</si>
  <si>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</si>
  <si>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</si>
  <si>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</si>
  <si>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</si>
  <si>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</si>
  <si>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</si>
  <si>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</si>
  <si>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</si>
  <si>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</si>
  <si>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</si>
  <si>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</si>
  <si>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</si>
  <si>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</si>
  <si>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</si>
  <si>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</si>
  <si>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</si>
  <si>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</si>
  <si>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</si>
  <si>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</si>
  <si>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</si>
  <si>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</si>
  <si>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</si>
  <si>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</si>
  <si>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</si>
  <si>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</si>
  <si>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</si>
  <si>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</si>
  <si>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</si>
  <si>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</si>
  <si>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</si>
  <si>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</si>
  <si>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</si>
  <si>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</si>
  <si>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</si>
  <si>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</si>
  <si>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</si>
  <si>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</si>
  <si>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</si>
  <si>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</si>
  <si>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</si>
  <si>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</si>
  <si>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</si>
  <si>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</si>
  <si>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</si>
  <si>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</si>
  <si>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</si>
  <si>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</si>
  <si>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</si>
  <si>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</si>
  <si>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</si>
  <si>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</si>
  <si>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</si>
  <si>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</si>
  <si>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</si>
  <si>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</si>
  <si>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</si>
  <si>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</si>
  <si>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</si>
  <si>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</si>
  <si>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</si>
  <si>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</si>
  <si>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</si>
  <si>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</si>
  <si>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</si>
  <si>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</si>
  <si>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</si>
  <si>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</si>
  <si>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</si>
  <si>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</si>
  <si>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</si>
  <si>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</si>
  <si>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</si>
  <si>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</si>
  <si>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</si>
  <si>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</si>
  <si>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</si>
  <si>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</si>
  <si>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</si>
  <si>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</si>
  <si>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</si>
  <si>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</si>
  <si>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</si>
  <si>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</si>
  <si>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</si>
  <si>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</si>
  <si>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</si>
  <si>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</si>
  <si>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</si>
  <si>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</si>
  <si>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</si>
  <si>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</si>
  <si>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</si>
  <si>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</si>
  <si>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</si>
  <si>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</si>
  <si>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</si>
  <si>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</si>
  <si>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</si>
  <si>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</si>
  <si>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</si>
  <si>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</si>
  <si>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</si>
  <si>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</si>
  <si>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</si>
  <si>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</si>
  <si>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</si>
  <si>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</si>
  <si>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</si>
  <si>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</si>
  <si>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</si>
  <si>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</si>
  <si>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</si>
  <si>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</si>
  <si>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</si>
  <si>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</si>
  <si>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</si>
  <si>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</si>
  <si>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</si>
  <si>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</si>
  <si>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</si>
  <si>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</si>
  <si>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</si>
  <si>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</si>
  <si>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</si>
  <si>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</si>
  <si>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</si>
  <si>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</si>
  <si>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</si>
  <si>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</si>
  <si>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</si>
  <si>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</si>
  <si>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</si>
  <si>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</si>
  <si>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</si>
  <si>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</si>
  <si>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</si>
  <si>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</si>
  <si>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</si>
  <si>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</si>
  <si>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</si>
  <si>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</si>
  <si>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</si>
  <si>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</si>
  <si>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</si>
  <si>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</si>
  <si>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</si>
  <si>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</si>
  <si>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</si>
  <si>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</si>
  <si>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</si>
  <si>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</si>
  <si>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</si>
  <si>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</si>
  <si>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</si>
  <si>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</si>
  <si>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</si>
  <si>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</si>
  <si>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</si>
  <si>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</si>
  <si>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</si>
  <si>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</si>
  <si>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</si>
  <si>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</si>
  <si>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</si>
  <si>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</si>
  <si>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</si>
  <si>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</si>
  <si>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</si>
  <si>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</si>
  <si>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</si>
  <si>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</si>
  <si>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</si>
  <si>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</si>
  <si>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</si>
  <si>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</si>
  <si>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</si>
  <si>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</si>
  <si>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</si>
  <si>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</si>
  <si>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</si>
  <si>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</si>
  <si>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</si>
  <si>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</si>
  <si>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</si>
  <si>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</si>
  <si>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</si>
  <si>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</si>
  <si>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</si>
  <si>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</si>
  <si>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</si>
  <si>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</si>
  <si>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</si>
  <si>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</si>
  <si>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</si>
  <si>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</si>
  <si>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</si>
  <si>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</si>
  <si>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</si>
  <si>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</si>
  <si>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</si>
  <si>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</si>
  <si>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</si>
  <si>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</si>
  <si>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</si>
  <si>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</si>
  <si>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</si>
  <si>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</si>
  <si>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</si>
  <si>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</si>
  <si>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</si>
  <si>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</si>
  <si>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</si>
  <si>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</si>
  <si>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</si>
  <si>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</si>
  <si>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</si>
  <si>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</si>
  <si>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</si>
  <si>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</si>
  <si>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</si>
  <si>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</si>
  <si>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</si>
  <si>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</si>
  <si>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</si>
  <si>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</si>
  <si>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</si>
  <si>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</si>
  <si>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</si>
  <si>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</si>
  <si>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</si>
  <si>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</si>
  <si>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</si>
  <si>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</si>
  <si>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</si>
  <si>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</si>
  <si>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</si>
  <si>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</si>
  <si>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</si>
  <si>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</si>
  <si>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</si>
  <si>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</si>
  <si>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</si>
  <si>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</si>
  <si>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</si>
  <si>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</si>
  <si>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</si>
  <si>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</si>
  <si>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</si>
  <si>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</si>
  <si>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</si>
  <si>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</si>
  <si>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</si>
  <si>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</si>
  <si>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</si>
  <si>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</si>
  <si>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</si>
  <si>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</si>
  <si>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</si>
  <si>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</si>
  <si>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</si>
  <si>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</si>
  <si>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</si>
  <si>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</si>
  <si>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</si>
  <si>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</si>
  <si>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</si>
  <si>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</si>
  <si>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</si>
  <si>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</si>
  <si>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</si>
  <si>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</si>
  <si>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</si>
  <si>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</si>
  <si>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</si>
  <si>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</si>
  <si>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</si>
  <si>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</si>
  <si>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</si>
  <si>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</si>
  <si>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</si>
  <si>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</si>
  <si>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</si>
  <si>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</si>
  <si>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</si>
  <si>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</si>
  <si>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</si>
  <si>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</si>
  <si>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</si>
  <si>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</si>
  <si>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</si>
  <si>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</si>
  <si>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</si>
  <si>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</si>
  <si>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</si>
  <si>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</si>
  <si>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</si>
  <si>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</si>
  <si>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</si>
  <si>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</si>
  <si>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</si>
  <si>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</si>
  <si>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</si>
  <si>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</si>
  <si>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</si>
  <si>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</si>
  <si>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</si>
  <si>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</si>
  <si>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</si>
  <si>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</si>
  <si>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</si>
  <si>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</si>
  <si>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</si>
  <si>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</si>
  <si>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</si>
  <si>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</si>
  <si>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</si>
  <si>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</si>
  <si>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</si>
  <si>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</si>
  <si>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</si>
  <si>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</si>
  <si>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</si>
  <si>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</si>
  <si>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</si>
  <si>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</si>
  <si>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</si>
  <si>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</si>
  <si>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</si>
  <si>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</si>
  <si>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</si>
  <si>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</si>
  <si>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</si>
  <si>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</si>
  <si>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</si>
  <si>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</si>
  <si>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</si>
  <si>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</si>
  <si>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</si>
  <si>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</si>
  <si>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</si>
  <si>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</si>
  <si>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</si>
  <si>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</si>
  <si>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</si>
  <si>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</si>
  <si>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</si>
  <si>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</si>
  <si>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</si>
  <si>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</si>
  <si>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</si>
  <si>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</si>
  <si>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</si>
  <si>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</si>
  <si>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</si>
  <si>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</si>
  <si>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</si>
  <si>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</si>
  <si>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</si>
  <si>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</si>
  <si>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</si>
  <si>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</si>
  <si>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</si>
  <si>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</si>
  <si>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</si>
  <si>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</si>
  <si>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</si>
  <si>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</si>
  <si>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</si>
  <si>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</si>
  <si>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</si>
  <si>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</si>
  <si>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</si>
  <si>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</si>
  <si>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</si>
  <si>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</si>
  <si>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</si>
  <si>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</si>
  <si>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</si>
  <si>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</si>
  <si>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</si>
  <si>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</si>
  <si>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</si>
  <si>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</si>
  <si>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</si>
  <si>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</si>
  <si>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</si>
  <si>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</si>
  <si>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</si>
  <si>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</si>
  <si>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</si>
  <si>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</si>
  <si>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</si>
  <si>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</si>
  <si>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</si>
  <si>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</si>
  <si>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</si>
  <si>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</si>
  <si>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</si>
  <si>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</si>
  <si>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</si>
  <si>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</si>
  <si>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</si>
  <si>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</si>
  <si>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</si>
  <si>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</si>
  <si>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</si>
  <si>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</si>
  <si>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</si>
  <si>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</si>
  <si>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</si>
  <si>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</si>
  <si>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</si>
  <si>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</si>
  <si>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</si>
  <si>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</si>
  <si>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</si>
  <si>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</si>
  <si>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</si>
  <si>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</si>
  <si>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</si>
  <si>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</si>
  <si>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</si>
  <si>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</si>
  <si>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</si>
  <si>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</si>
  <si>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</si>
  <si>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</si>
  <si>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</si>
  <si>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</si>
  <si>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</si>
  <si>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</si>
  <si>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</si>
  <si>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</si>
  <si>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</si>
  <si>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</si>
  <si>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</si>
  <si>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</si>
  <si>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</si>
  <si>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</si>
  <si>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</si>
  <si>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</si>
  <si>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</si>
  <si>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</si>
  <si>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</si>
  <si>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</si>
  <si>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</si>
  <si>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</si>
  <si>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</si>
  <si>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</si>
  <si>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</si>
  <si>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</si>
  <si>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</si>
  <si>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</si>
  <si>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</si>
  <si>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</si>
  <si>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</si>
  <si>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</si>
  <si>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</si>
  <si>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</si>
  <si>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</si>
  <si>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</si>
  <si>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</si>
  <si>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</si>
  <si>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</si>
  <si>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</si>
  <si>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</si>
  <si>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</si>
  <si>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</si>
  <si>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</si>
  <si>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</si>
  <si>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</si>
  <si>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</si>
  <si>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</si>
  <si>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</si>
  <si>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</si>
  <si>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</si>
  <si>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</si>
  <si>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</si>
  <si>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</si>
  <si>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</si>
  <si>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</si>
  <si>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</si>
  <si>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</si>
  <si>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</si>
  <si>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</si>
  <si>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</si>
  <si>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</si>
  <si>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</si>
  <si>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</si>
  <si>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</si>
  <si>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</si>
  <si>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</si>
  <si>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</si>
  <si>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</si>
  <si>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</si>
  <si>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</si>
  <si>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</si>
  <si>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</si>
  <si>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</si>
  <si>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</si>
  <si>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</si>
  <si>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</si>
  <si>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</si>
  <si>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</si>
  <si>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</si>
  <si>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</si>
  <si>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</si>
  <si>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</si>
  <si>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</si>
  <si>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</si>
  <si>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</si>
  <si>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</si>
  <si>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</si>
  <si>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</si>
  <si>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</si>
  <si>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</si>
  <si>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</si>
  <si>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</si>
  <si>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</si>
  <si>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</si>
  <si>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</si>
  <si>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</si>
  <si>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</si>
  <si>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</si>
  <si>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</si>
  <si>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</si>
  <si>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</si>
  <si>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</si>
  <si>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</si>
  <si>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</si>
  <si>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</si>
  <si>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</si>
  <si>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</si>
  <si>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</si>
  <si>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</si>
  <si>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</si>
  <si>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</si>
  <si>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</si>
  <si>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</si>
  <si>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</si>
  <si>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</si>
  <si>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</si>
  <si>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</si>
  <si>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</si>
  <si>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</si>
  <si>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</si>
  <si>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</si>
  <si>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</si>
  <si>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</si>
  <si>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</si>
  <si>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</si>
  <si>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</si>
  <si>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</si>
  <si>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</si>
  <si>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</si>
  <si>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</si>
  <si>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</si>
  <si>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</si>
  <si>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</si>
  <si>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</si>
  <si>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</si>
  <si>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</si>
  <si>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</si>
  <si>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</si>
  <si>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</si>
  <si>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</si>
  <si>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</si>
  <si>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</si>
  <si>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</si>
  <si>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</si>
  <si>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</si>
  <si>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</si>
  <si>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</si>
  <si>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</si>
  <si>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</si>
  <si>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</si>
  <si>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</si>
  <si>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</si>
  <si>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</si>
  <si>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</si>
  <si>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</si>
  <si>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</si>
  <si>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</si>
  <si>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</si>
  <si>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</si>
  <si>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</si>
  <si>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</si>
  <si>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</si>
  <si>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</si>
  <si>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</si>
  <si>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</si>
  <si>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</si>
  <si>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</si>
  <si>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</si>
  <si>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</si>
  <si>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</si>
  <si>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</si>
  <si>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</si>
  <si>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</si>
  <si>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</si>
  <si>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</si>
  <si>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</si>
  <si>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</si>
  <si>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</si>
  <si>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</si>
  <si>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</si>
  <si>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</si>
  <si>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</si>
  <si>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</si>
  <si>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</si>
  <si>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</si>
  <si>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</si>
  <si>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</si>
  <si>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</si>
  <si>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</si>
  <si>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</si>
  <si>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</si>
  <si>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</si>
  <si>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</si>
  <si>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</si>
  <si>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</si>
  <si>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</si>
  <si>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</si>
  <si>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</si>
  <si>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</si>
  <si>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</si>
  <si>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</si>
  <si>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</si>
  <si>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</si>
  <si>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</si>
  <si>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</si>
  <si>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</si>
  <si>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</si>
  <si>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</si>
  <si>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</si>
  <si>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</si>
  <si>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</si>
  <si>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</si>
  <si>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</si>
  <si>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</si>
  <si>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</si>
  <si>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</si>
  <si>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</si>
  <si>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</si>
  <si>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</si>
  <si>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</si>
  <si>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</si>
  <si>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</si>
  <si>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</si>
  <si>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</si>
  <si>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</si>
  <si>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</si>
  <si>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</si>
  <si>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</si>
  <si>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</si>
  <si>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</si>
  <si>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</si>
  <si>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</si>
  <si>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</si>
  <si>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</si>
  <si>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</si>
  <si>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</si>
  <si>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</si>
  <si>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</si>
  <si>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</si>
  <si>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</si>
  <si>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</si>
  <si>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</si>
  <si>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</si>
  <si>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</si>
  <si>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</si>
  <si>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</si>
  <si>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</si>
  <si>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</si>
  <si>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</si>
  <si>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</si>
  <si>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</si>
  <si>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</si>
  <si>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</si>
  <si>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</si>
  <si>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</si>
  <si>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</si>
  <si>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</si>
  <si>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</si>
  <si>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</si>
  <si>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</si>
  <si>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</si>
  <si>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</si>
  <si>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</si>
  <si>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</si>
  <si>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</si>
  <si>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</si>
  <si>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</si>
  <si>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</si>
  <si>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</si>
  <si>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</si>
  <si>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</si>
  <si>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</si>
  <si>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</si>
  <si>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</si>
  <si>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</si>
  <si>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</si>
  <si>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</si>
  <si>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</si>
  <si>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</si>
  <si>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</si>
  <si>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</si>
  <si>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</si>
  <si>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</si>
  <si>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</si>
  <si>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</si>
  <si>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</si>
  <si>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</si>
  <si>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</si>
  <si>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</si>
  <si>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</si>
  <si>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</si>
  <si>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</si>
  <si>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</si>
  <si>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</si>
  <si>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</si>
  <si>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</si>
  <si>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</si>
  <si>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</si>
  <si>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</si>
  <si>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</si>
  <si>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</si>
  <si>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</si>
  <si>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</si>
  <si>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</si>
  <si>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</si>
  <si>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</si>
  <si>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</si>
  <si>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</si>
  <si>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</si>
  <si>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</si>
  <si>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</si>
  <si>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</si>
  <si>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</si>
  <si>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</si>
  <si>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</si>
  <si>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</si>
  <si>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</si>
  <si>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</si>
  <si>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</si>
  <si>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</si>
  <si>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</si>
  <si>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</si>
  <si>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</si>
  <si>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</si>
  <si>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</si>
  <si>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</si>
  <si>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</si>
  <si>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</si>
  <si>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</si>
  <si>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</si>
  <si>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</si>
  <si>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</si>
  <si>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</si>
  <si>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</si>
  <si>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</si>
  <si>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</si>
  <si>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</si>
  <si>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</si>
  <si>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</si>
  <si>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</si>
  <si>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</si>
  <si>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</si>
  <si>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</si>
  <si>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</si>
  <si>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</si>
  <si>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</si>
  <si>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</si>
  <si>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</si>
  <si>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</si>
  <si>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</si>
  <si>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</si>
  <si>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</si>
  <si>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</si>
  <si>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</si>
  <si>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</si>
  <si>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</si>
  <si>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</si>
  <si>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</si>
  <si>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</si>
  <si>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</si>
  <si>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</si>
  <si>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</si>
  <si>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</si>
  <si>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</si>
  <si>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</si>
  <si>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</si>
  <si>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</si>
  <si>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</si>
  <si>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</si>
  <si>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</si>
  <si>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</si>
  <si>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</si>
  <si>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</si>
  <si>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</si>
  <si>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</si>
  <si>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</si>
  <si>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</si>
  <si>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</si>
  <si>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</si>
  <si>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</si>
  <si>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</si>
  <si>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</si>
  <si>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</si>
  <si>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</si>
  <si>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</si>
  <si>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</si>
  <si>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</si>
  <si>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</si>
  <si>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</si>
  <si>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</si>
  <si>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</si>
  <si>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</si>
  <si>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</si>
  <si>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</si>
  <si>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</si>
  <si>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</si>
  <si>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</si>
  <si>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</si>
  <si>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</si>
  <si>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</si>
  <si>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</si>
  <si>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</si>
  <si>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</si>
  <si>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</si>
  <si>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</si>
  <si>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</si>
  <si>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</si>
  <si>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</si>
  <si>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</si>
  <si>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</si>
  <si>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</si>
  <si>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</si>
  <si>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</si>
  <si>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</si>
  <si>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</si>
  <si>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</si>
  <si>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</si>
  <si>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</si>
  <si>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</si>
  <si>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</si>
  <si>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</si>
  <si>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</si>
  <si>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</si>
  <si>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</si>
  <si>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</si>
  <si>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</si>
  <si>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</si>
  <si>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</si>
  <si>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</si>
  <si>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</si>
  <si>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</si>
  <si>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</si>
  <si>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</si>
  <si>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</si>
  <si>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</si>
  <si>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</si>
  <si>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</si>
  <si>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</si>
  <si>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</si>
  <si>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</si>
  <si>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</si>
  <si>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</si>
  <si>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</si>
  <si>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</si>
  <si>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</si>
  <si>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</si>
  <si>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</si>
  <si>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</si>
  <si>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</si>
  <si>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</si>
  <si>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</si>
  <si>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</si>
  <si>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</si>
  <si>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</si>
  <si>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</si>
  <si>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</si>
  <si>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</si>
  <si>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</si>
  <si>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</si>
  <si>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</si>
  <si>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</si>
  <si>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</si>
  <si>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</si>
  <si>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</si>
  <si>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</si>
  <si>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</si>
  <si>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</si>
  <si>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</si>
  <si>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</si>
  <si>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</si>
  <si>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</si>
  <si>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</si>
  <si>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</si>
  <si>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</si>
  <si>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</si>
  <si>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</si>
  <si>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</si>
  <si>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</si>
  <si>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</si>
  <si>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</si>
  <si>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</si>
  <si>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</si>
  <si>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</si>
  <si>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</si>
  <si>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</si>
  <si>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</si>
  <si>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</si>
  <si>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</si>
  <si>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</si>
  <si>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</si>
  <si>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</si>
  <si>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</si>
  <si>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</si>
  <si>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</si>
  <si>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</si>
  <si>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</si>
  <si>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</si>
  <si>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</si>
  <si>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</si>
  <si>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</si>
  <si>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</si>
  <si>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</si>
  <si>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</si>
  <si>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</si>
  <si>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</si>
  <si>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</si>
  <si>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</si>
  <si>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</si>
  <si>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</si>
  <si>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</si>
  <si>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</si>
  <si>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</si>
  <si>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</si>
  <si>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</si>
  <si>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</si>
  <si>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</si>
  <si>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</si>
  <si>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</si>
  <si>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</si>
  <si>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</si>
  <si>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</si>
  <si>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</si>
  <si>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</si>
  <si>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</si>
  <si>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</si>
  <si>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</si>
  <si>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</si>
  <si>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</si>
  <si>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</si>
  <si>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</si>
  <si>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</si>
  <si>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</si>
  <si>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</si>
  <si>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</si>
  <si>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</si>
  <si>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</si>
  <si>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</si>
  <si>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</si>
  <si>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</si>
  <si>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</si>
  <si>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</si>
  <si>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</si>
  <si>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</si>
  <si>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</si>
  <si>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</si>
  <si>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</si>
  <si>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</si>
  <si>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</si>
  <si>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</si>
  <si>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</si>
  <si>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</si>
  <si>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</si>
  <si>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</si>
  <si>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</si>
  <si>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</si>
  <si>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</si>
  <si>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</si>
  <si>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</si>
  <si>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</si>
  <si>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</si>
  <si>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</si>
  <si>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</si>
  <si>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</si>
  <si>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</si>
  <si>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</si>
  <si>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</si>
  <si>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</si>
  <si>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</si>
  <si>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</si>
  <si>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</si>
  <si>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</si>
  <si>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</si>
  <si>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</si>
  <si>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</si>
  <si>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</si>
  <si>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</si>
  <si>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</si>
  <si>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</si>
  <si>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</si>
  <si>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</si>
  <si>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</si>
  <si>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</si>
  <si>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</si>
  <si>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</si>
  <si>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</si>
  <si>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</si>
  <si>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</si>
  <si>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</si>
  <si>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</si>
  <si>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</si>
  <si>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</si>
  <si>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</si>
  <si>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</si>
  <si>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</si>
  <si>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</si>
  <si>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</si>
  <si>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</si>
  <si>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</si>
  <si>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</si>
  <si>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</si>
  <si>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</si>
  <si>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</si>
  <si>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</si>
  <si>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</si>
  <si>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</si>
  <si>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</si>
  <si>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</si>
  <si>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</si>
  <si>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</si>
  <si>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</si>
  <si>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</si>
  <si>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</si>
  <si>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</si>
  <si>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</si>
  <si>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</si>
  <si>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</si>
  <si>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</si>
  <si>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</si>
  <si>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</si>
  <si>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</si>
  <si>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</si>
  <si>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</si>
  <si>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</si>
  <si>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</si>
  <si>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</si>
  <si>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</si>
  <si>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</si>
  <si>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</si>
  <si>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</si>
  <si>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</si>
  <si>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</si>
  <si>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</si>
  <si>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</si>
  <si>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</si>
  <si>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</si>
  <si>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</si>
  <si>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</si>
  <si>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</si>
  <si>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</si>
  <si>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</si>
  <si>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</si>
  <si>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</si>
  <si>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</si>
  <si>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</si>
  <si>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</si>
  <si>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</si>
  <si>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</si>
  <si>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</si>
  <si>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</si>
  <si>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</si>
  <si>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</si>
  <si>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</si>
  <si>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</si>
  <si>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</si>
  <si>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</si>
  <si>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</si>
  <si>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</si>
  <si>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</si>
  <si>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</si>
  <si>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</si>
  <si>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</si>
  <si>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</si>
  <si>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</si>
  <si>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</si>
  <si>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</si>
  <si>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</si>
  <si>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</si>
  <si>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</si>
  <si>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</si>
  <si>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</si>
  <si>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</si>
  <si>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</si>
  <si>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</si>
  <si>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</si>
  <si>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</si>
  <si>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</si>
  <si>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</si>
  <si>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</si>
  <si>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</si>
  <si>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</si>
  <si>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</si>
  <si>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</si>
  <si>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</si>
  <si>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</si>
  <si>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</si>
  <si>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</si>
  <si>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</si>
  <si>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</si>
  <si>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</si>
  <si>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</si>
  <si>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</si>
  <si>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</si>
  <si>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</si>
  <si>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</si>
  <si>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</si>
  <si>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</si>
  <si>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</si>
  <si>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</si>
  <si>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</si>
  <si>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</si>
  <si>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</si>
  <si>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</si>
  <si>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</si>
  <si>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</si>
  <si>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</si>
  <si>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</si>
  <si>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</si>
  <si>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</si>
  <si>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</si>
  <si>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</si>
  <si>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</si>
  <si>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</si>
  <si>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</si>
  <si>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</si>
  <si>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</si>
  <si>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</si>
  <si>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</si>
  <si>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</si>
  <si>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</si>
  <si>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</si>
  <si>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</si>
  <si>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</si>
  <si>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</si>
  <si>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</si>
  <si>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</si>
  <si>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</si>
  <si>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</si>
  <si>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</si>
  <si>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</si>
  <si>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</si>
  <si>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</si>
  <si>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</si>
  <si>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</si>
  <si>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</si>
  <si>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</si>
  <si>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</si>
  <si>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</si>
  <si>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</si>
  <si>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</si>
  <si>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</si>
  <si>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</si>
  <si>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</si>
  <si>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</si>
  <si>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</si>
  <si>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</si>
  <si>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</si>
  <si>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</si>
  <si>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</si>
  <si>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</si>
  <si>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</si>
  <si>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</si>
  <si>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</si>
  <si>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</si>
  <si>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</si>
  <si>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</si>
  <si>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</si>
  <si>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</si>
  <si>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</si>
  <si>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</si>
  <si>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</si>
  <si>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</si>
  <si>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</si>
  <si>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</si>
  <si>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</si>
  <si>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</si>
  <si>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</si>
  <si>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</si>
  <si>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</si>
  <si>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</si>
  <si>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</si>
  <si>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</si>
  <si>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</si>
  <si>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</si>
  <si>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</si>
  <si>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</si>
  <si>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</si>
  <si>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</si>
  <si>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</si>
  <si>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</si>
  <si>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</si>
  <si>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</si>
  <si>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</si>
  <si>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</si>
  <si>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</si>
  <si>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</si>
  <si>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</si>
  <si>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</si>
  <si>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</si>
  <si>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</si>
  <si>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</si>
  <si>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</si>
  <si>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</si>
  <si>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</si>
  <si>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</si>
  <si>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</si>
  <si>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</si>
  <si>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</si>
  <si>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</si>
  <si>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</si>
  <si>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</si>
  <si>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</si>
  <si>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</si>
  <si>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</si>
  <si>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</si>
  <si>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</si>
  <si>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</si>
  <si>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</si>
  <si>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</si>
  <si>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</si>
  <si>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</si>
  <si>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</si>
  <si>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</si>
  <si>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</si>
  <si>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</si>
  <si>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</si>
  <si>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</si>
  <si>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</si>
  <si>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</si>
  <si>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</si>
  <si>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</si>
  <si>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</si>
  <si>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</si>
  <si>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</si>
  <si>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</si>
  <si>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</si>
  <si>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</si>
  <si>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</si>
  <si>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</si>
  <si>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</si>
  <si>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</si>
  <si>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</si>
  <si>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</si>
  <si>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</si>
  <si>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</si>
  <si>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</si>
  <si>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</si>
  <si>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</si>
  <si>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</si>
  <si>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</si>
  <si>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</si>
  <si>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</si>
  <si>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</si>
  <si>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</si>
  <si>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</si>
  <si>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</si>
  <si>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</si>
  <si>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</si>
  <si>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</si>
  <si>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</si>
  <si>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</si>
  <si>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</si>
  <si>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</si>
  <si>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</si>
  <si>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</si>
  <si>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</si>
  <si>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</si>
  <si>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</si>
  <si>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</si>
  <si>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</si>
  <si>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</si>
  <si>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</si>
  <si>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</si>
  <si>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</si>
  <si>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</si>
  <si>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</si>
  <si>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</si>
  <si>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</si>
  <si>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</si>
  <si>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</si>
  <si>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</si>
  <si>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</si>
  <si>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</si>
  <si>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</si>
  <si>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</si>
  <si>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</si>
  <si>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</si>
  <si>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</si>
  <si>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</si>
  <si>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</si>
  <si>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</si>
  <si>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</si>
  <si>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</si>
  <si>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</si>
  <si>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</si>
  <si>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</si>
  <si>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</si>
  <si>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</si>
  <si>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</si>
  <si>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</si>
  <si>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</si>
  <si>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</si>
  <si>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</si>
  <si>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</si>
  <si>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</si>
  <si>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</si>
  <si>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</si>
  <si>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</si>
  <si>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</si>
  <si>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</si>
  <si>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</si>
  <si>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</si>
  <si>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</si>
  <si>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</si>
  <si>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</si>
  <si>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</si>
  <si>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</si>
  <si>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</si>
  <si>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</si>
  <si>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</si>
  <si>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</si>
  <si>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</si>
  <si>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</si>
  <si>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</si>
  <si>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</si>
  <si>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</si>
  <si>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</si>
  <si>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</si>
  <si>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</si>
  <si>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</si>
  <si>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</si>
  <si>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</si>
  <si>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</si>
  <si>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</si>
  <si>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</si>
  <si>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</si>
  <si>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</si>
  <si>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</si>
  <si>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</si>
  <si>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</si>
  <si>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</si>
  <si>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</si>
  <si>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</si>
  <si>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</si>
  <si>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</si>
  <si>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</si>
  <si>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</si>
  <si>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</si>
  <si>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</si>
  <si>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</si>
  <si>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</si>
  <si>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</si>
  <si>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</si>
  <si>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</si>
  <si>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</si>
  <si>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</si>
  <si>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</si>
  <si>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</si>
  <si>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</si>
  <si>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</si>
  <si>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</si>
  <si>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</si>
  <si>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</si>
  <si>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</si>
  <si>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</si>
  <si>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</si>
  <si>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</si>
  <si>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</si>
  <si>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</si>
  <si>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</si>
  <si>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</si>
  <si>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</si>
  <si>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</si>
  <si>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</si>
  <si>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</si>
  <si>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</si>
  <si>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</si>
  <si>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</si>
  <si>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</si>
  <si>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</si>
  <si>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</si>
  <si>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</si>
  <si>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</si>
  <si>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</si>
  <si>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</si>
  <si>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</si>
  <si>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</si>
  <si>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</si>
  <si>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</si>
  <si>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</si>
  <si>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</si>
  <si>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</si>
  <si>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</si>
  <si>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</si>
  <si>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</si>
  <si>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</si>
  <si>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</si>
  <si>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</si>
  <si>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</si>
  <si>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</si>
  <si>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</si>
  <si>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</si>
  <si>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</si>
  <si>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</si>
  <si>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</si>
  <si>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</si>
  <si>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</si>
  <si>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</si>
  <si>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</si>
  <si>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</si>
  <si>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</si>
  <si>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</si>
  <si>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</si>
  <si>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</si>
  <si>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</si>
  <si>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</si>
  <si>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</si>
  <si>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</si>
  <si>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</si>
  <si>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</si>
  <si>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</si>
  <si>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</si>
  <si>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</si>
  <si>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</si>
  <si>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</si>
  <si>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</si>
  <si>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</si>
  <si>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</si>
  <si>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</si>
  <si>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</si>
  <si>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</si>
  <si>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</si>
  <si>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</si>
  <si>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</si>
  <si>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</si>
  <si>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</si>
  <si>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</si>
  <si>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</si>
  <si>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</si>
  <si>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</si>
  <si>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</si>
  <si>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</si>
  <si>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</si>
  <si>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</si>
  <si>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</si>
  <si>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</si>
  <si>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</si>
  <si>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</si>
  <si>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</si>
  <si>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</si>
  <si>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</si>
  <si>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</si>
  <si>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</si>
  <si>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</si>
  <si>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</si>
  <si>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</si>
  <si>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</si>
  <si>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</si>
  <si>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</si>
  <si>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</si>
  <si>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</si>
  <si>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</si>
  <si>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</si>
  <si>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</si>
  <si>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</si>
  <si>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</si>
  <si>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</si>
  <si>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</si>
  <si>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</si>
  <si>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</si>
  <si>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</si>
  <si>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</si>
  <si>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</si>
  <si>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</si>
  <si>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</si>
  <si>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</si>
  <si>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</si>
  <si>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</si>
  <si>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</si>
  <si>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</si>
  <si>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</si>
  <si>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</si>
  <si>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</si>
  <si>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</si>
  <si>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</si>
  <si>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</si>
  <si>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</si>
  <si>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</si>
  <si>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</si>
  <si>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</si>
  <si>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</si>
  <si>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</si>
  <si>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</si>
  <si>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</si>
  <si>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</si>
  <si>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</si>
  <si>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</si>
  <si>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</si>
  <si>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</si>
  <si>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</si>
  <si>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</si>
  <si>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</si>
  <si>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</si>
  <si>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</si>
  <si>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</si>
  <si>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</si>
  <si>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</si>
  <si>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</si>
  <si>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</si>
  <si>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</si>
  <si>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</si>
  <si>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</si>
  <si>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</si>
  <si>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</si>
  <si>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</si>
  <si>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</si>
  <si>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</si>
  <si>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</si>
  <si>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</si>
  <si>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</si>
  <si>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</si>
  <si>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</si>
  <si>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</si>
  <si>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</si>
  <si>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</si>
  <si>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</si>
  <si>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</si>
  <si>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</si>
  <si>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</si>
  <si>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</si>
  <si>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</si>
  <si>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</si>
  <si>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</si>
  <si>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</si>
  <si>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</si>
  <si>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</si>
  <si>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</si>
  <si>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</si>
  <si>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</si>
  <si>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</si>
  <si>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</si>
  <si>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</si>
  <si>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</si>
  <si>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</si>
  <si>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</si>
  <si>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</si>
  <si>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</si>
  <si>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</si>
  <si>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</si>
  <si>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</si>
  <si>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</si>
  <si>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</si>
  <si>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</si>
  <si>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</si>
  <si>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</si>
  <si>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</si>
  <si>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</si>
  <si>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</si>
  <si>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</si>
  <si>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</si>
  <si>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</si>
  <si>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</si>
  <si>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</si>
  <si>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</si>
  <si>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</si>
  <si>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</si>
  <si>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</si>
  <si>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</si>
  <si>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</si>
  <si>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</si>
  <si>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</si>
  <si>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</si>
  <si>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</si>
  <si>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</si>
  <si>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</si>
  <si>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</si>
  <si>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</si>
  <si>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</si>
  <si>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</si>
  <si>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</si>
  <si>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</si>
  <si>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</si>
  <si>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</si>
  <si>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</si>
  <si>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</si>
  <si>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</si>
  <si>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</si>
  <si>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</si>
  <si>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</si>
  <si>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</si>
  <si>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</si>
  <si>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</si>
  <si>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</si>
  <si>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</si>
  <si>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</si>
  <si>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</si>
  <si>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</si>
  <si>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</si>
  <si>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</si>
  <si>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</si>
  <si>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</si>
  <si>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</si>
  <si>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</si>
  <si>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</si>
  <si>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</si>
  <si>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</si>
  <si>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</si>
  <si>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</si>
  <si>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</si>
  <si>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</si>
  <si>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</si>
  <si>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</si>
  <si>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</si>
  <si>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</si>
  <si>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</si>
  <si>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</si>
  <si>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</si>
  <si>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</si>
  <si>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</si>
  <si>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</si>
  <si>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</si>
  <si>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</si>
  <si>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</si>
  <si>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</si>
  <si>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</si>
  <si>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</si>
  <si>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</si>
  <si>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</si>
  <si>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</si>
  <si>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</si>
  <si>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</si>
  <si>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</si>
  <si>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</si>
  <si>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</si>
  <si>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</si>
  <si>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</si>
  <si>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</si>
  <si>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</si>
  <si>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</si>
  <si>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</si>
  <si>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</si>
  <si>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</si>
  <si>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</si>
  <si>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</si>
  <si>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</si>
  <si>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</si>
  <si>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</si>
  <si>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</si>
  <si>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</si>
  <si>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</si>
  <si>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</si>
  <si>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</si>
  <si>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</si>
  <si>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</si>
  <si>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</si>
  <si>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</si>
  <si>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</si>
  <si>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</si>
  <si>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</si>
  <si>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</si>
  <si>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</si>
  <si>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</si>
  <si>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</si>
  <si>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</si>
  <si>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</si>
  <si>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</si>
  <si>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</si>
  <si>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</si>
  <si>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</si>
  <si>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</si>
  <si>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</si>
  <si>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</si>
  <si>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</si>
  <si>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</si>
  <si>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</si>
  <si>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</si>
  <si>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</si>
  <si>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</si>
  <si>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</si>
  <si>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</si>
  <si>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</si>
  <si>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</si>
  <si>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</si>
  <si>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</si>
  <si>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</si>
  <si>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</si>
  <si>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</si>
  <si>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</si>
  <si>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</si>
  <si>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</si>
  <si>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</si>
  <si>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</si>
  <si>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</si>
  <si>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</si>
  <si>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</si>
  <si>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</si>
  <si>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</si>
  <si>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</si>
  <si>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</si>
  <si>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</si>
  <si>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</si>
  <si>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</si>
  <si>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</si>
  <si>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</si>
  <si>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</si>
  <si>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</si>
  <si>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</si>
  <si>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</si>
  <si>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</si>
  <si>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</si>
  <si>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</si>
  <si>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</si>
  <si>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</si>
  <si>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</si>
  <si>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</si>
  <si>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</si>
  <si>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</si>
  <si>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</si>
  <si>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</si>
  <si>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</si>
  <si>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</si>
  <si>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</si>
  <si>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</si>
  <si>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</si>
  <si>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</si>
  <si>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</si>
  <si>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</si>
  <si>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</si>
  <si>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</si>
  <si>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</si>
  <si>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</si>
  <si>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</si>
  <si>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</si>
  <si>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</si>
  <si>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</si>
  <si>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</si>
  <si>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</si>
  <si>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</si>
  <si>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</si>
  <si>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</si>
  <si>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</si>
  <si>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</si>
  <si>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</si>
  <si>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</si>
  <si>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</si>
  <si>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</si>
  <si>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</si>
  <si>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</si>
  <si>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</si>
  <si>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</si>
  <si>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</si>
  <si>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</si>
  <si>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</si>
  <si>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</si>
  <si>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</si>
  <si>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</si>
  <si>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</si>
  <si>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</si>
  <si>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</si>
  <si>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</si>
  <si>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</si>
  <si>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</si>
  <si>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</si>
  <si>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</si>
  <si>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</si>
  <si>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</si>
  <si>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</si>
  <si>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</si>
  <si>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</si>
  <si>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</si>
  <si>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</si>
  <si>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</si>
  <si>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</si>
  <si>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</si>
  <si>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</si>
  <si>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</si>
  <si>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</si>
  <si>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</si>
  <si>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</si>
  <si>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</si>
  <si>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</si>
  <si>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</si>
  <si>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</si>
  <si>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</si>
  <si>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</si>
  <si>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</si>
  <si>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</si>
  <si>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</si>
  <si>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</si>
  <si>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</si>
  <si>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</si>
  <si>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</si>
  <si>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</si>
  <si>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</si>
  <si>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</si>
  <si>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</si>
  <si>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</si>
  <si>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</si>
  <si>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</si>
  <si>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</si>
  <si>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</si>
  <si>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</si>
  <si>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</si>
  <si>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</si>
  <si>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</si>
  <si>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</si>
  <si>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</si>
  <si>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</si>
  <si>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</si>
  <si>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</si>
  <si>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</si>
  <si>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</si>
  <si>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</si>
  <si>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</si>
  <si>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</si>
  <si>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</si>
  <si>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</si>
  <si>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</si>
  <si>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</si>
  <si>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</si>
  <si>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</si>
  <si>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</si>
  <si>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</si>
  <si>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</si>
  <si>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</si>
  <si>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</si>
  <si>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</si>
  <si>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</si>
  <si>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</si>
  <si>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</si>
  <si>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</si>
  <si>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</si>
  <si>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</si>
  <si>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</si>
  <si>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</si>
  <si>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</si>
  <si>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</si>
  <si>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</si>
  <si>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</si>
  <si>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</si>
  <si>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</si>
  <si>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</si>
  <si>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</si>
  <si>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</si>
  <si>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</si>
  <si>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</si>
  <si>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</si>
  <si>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</si>
  <si>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</si>
  <si>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</si>
  <si>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</si>
  <si>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</si>
  <si>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</si>
  <si>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</si>
  <si>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</si>
  <si>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</si>
  <si>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</si>
  <si>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</si>
  <si>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</si>
  <si>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</si>
  <si>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</si>
  <si>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</si>
  <si>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</si>
  <si>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</si>
  <si>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</si>
  <si>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</si>
  <si>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</si>
  <si>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</si>
  <si>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</si>
  <si>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</si>
  <si>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</si>
  <si>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</si>
  <si>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</si>
  <si>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</si>
  <si>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</si>
  <si>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</si>
  <si>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</si>
  <si>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</si>
  <si>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</si>
  <si>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</si>
  <si>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</si>
  <si>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</si>
  <si>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</si>
  <si>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</si>
  <si>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</si>
  <si>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</si>
  <si>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</si>
  <si>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</si>
  <si>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</si>
  <si>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</si>
  <si>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</si>
  <si>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</si>
  <si>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</si>
  <si>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</si>
  <si>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</si>
  <si>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</si>
  <si>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</si>
  <si>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</si>
  <si>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</si>
  <si>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</si>
  <si>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</si>
  <si>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</si>
  <si>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</si>
  <si>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</si>
  <si>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</si>
  <si>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</si>
  <si>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</si>
  <si>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</si>
  <si>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</si>
  <si>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</si>
  <si>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</si>
  <si>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</si>
  <si>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</si>
  <si>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</si>
  <si>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</si>
  <si>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</si>
  <si>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</si>
  <si>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</si>
  <si>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</si>
  <si>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</si>
  <si>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</si>
  <si>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</si>
  <si>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</si>
  <si>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</si>
  <si>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</si>
  <si>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</si>
  <si>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</si>
  <si>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</si>
  <si>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</si>
  <si>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</si>
  <si>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</si>
  <si>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</si>
  <si>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</si>
  <si>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</si>
  <si>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</si>
  <si>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</si>
  <si>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</si>
  <si>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</si>
  <si>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</si>
  <si>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</si>
  <si>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</si>
  <si>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</si>
  <si>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</si>
  <si>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</si>
  <si>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</si>
  <si>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</si>
  <si>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</si>
  <si>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</si>
  <si>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</si>
  <si>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</si>
  <si>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</si>
  <si>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</si>
  <si>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</si>
  <si>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</si>
  <si>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</si>
  <si>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</si>
  <si>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</si>
  <si>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</si>
  <si>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</si>
  <si>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</si>
  <si>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</si>
  <si>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</si>
  <si>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</si>
  <si>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</si>
  <si>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</si>
  <si>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</si>
  <si>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</si>
  <si>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</si>
  <si>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</si>
  <si>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</si>
  <si>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</si>
  <si>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</si>
  <si>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</si>
  <si>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</si>
  <si>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</si>
  <si>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</si>
  <si>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</si>
  <si>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</si>
  <si>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</si>
  <si>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</si>
  <si>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</si>
  <si>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</si>
  <si>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</si>
  <si>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</si>
  <si>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</si>
  <si>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</si>
  <si>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</si>
  <si>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</si>
  <si>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</si>
  <si>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</si>
  <si>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</si>
  <si>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</si>
  <si>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</si>
  <si>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</si>
  <si>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</si>
  <si>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</si>
  <si>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</si>
  <si>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</si>
  <si>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</si>
  <si>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</si>
  <si>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</si>
  <si>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</si>
  <si>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</si>
  <si>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</si>
  <si>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</si>
  <si>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</si>
  <si>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</si>
  <si>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</si>
  <si>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</si>
  <si>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</si>
  <si>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</si>
  <si>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</si>
  <si>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</si>
  <si>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</si>
  <si>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</si>
  <si>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</si>
  <si>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</si>
  <si>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</si>
  <si>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</si>
  <si>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</si>
  <si>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</si>
  <si>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</si>
  <si>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</si>
  <si>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</si>
  <si>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</si>
  <si>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</si>
  <si>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</si>
  <si>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</si>
  <si>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</si>
  <si>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</si>
  <si>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</si>
  <si>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</si>
  <si>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</si>
  <si>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</si>
  <si>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</si>
  <si>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</si>
  <si>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</si>
  <si>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</si>
  <si>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</si>
  <si>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</si>
  <si>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</si>
  <si>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</si>
  <si>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</si>
  <si>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</si>
  <si>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</si>
  <si>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</si>
  <si>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</si>
  <si>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</si>
  <si>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</si>
  <si>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</si>
  <si>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</si>
  <si>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</si>
  <si>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</si>
  <si>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</si>
  <si>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</si>
  <si>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</si>
  <si>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</si>
  <si>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</si>
  <si>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</si>
  <si>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</si>
  <si>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</si>
  <si>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</si>
  <si>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</si>
  <si>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</si>
  <si>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</si>
  <si>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</si>
  <si>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</si>
  <si>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</si>
  <si>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</si>
  <si>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</si>
  <si>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</si>
  <si>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</si>
  <si>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</si>
  <si>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</si>
  <si>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</si>
  <si>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</si>
  <si>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</si>
  <si>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</si>
  <si>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</si>
  <si>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</si>
  <si>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</si>
  <si>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</si>
  <si>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</si>
  <si>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</si>
  <si>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</si>
  <si>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</si>
  <si>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</si>
  <si>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</si>
  <si>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</si>
  <si>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</si>
  <si>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</si>
  <si>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</si>
  <si>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</si>
  <si>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</si>
  <si>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</si>
  <si>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</si>
  <si>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</si>
  <si>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</si>
  <si>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</si>
  <si>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</si>
  <si>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</si>
  <si>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</si>
  <si>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</si>
  <si>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</si>
  <si>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</si>
  <si>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</si>
  <si>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</si>
  <si>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</si>
  <si>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</si>
  <si>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</si>
  <si>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</si>
  <si>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</si>
  <si>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</si>
  <si>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</si>
  <si>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</si>
  <si>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</si>
  <si>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</si>
  <si>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</si>
  <si>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</si>
  <si>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</si>
  <si>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</si>
  <si>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</si>
  <si>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</si>
  <si>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</si>
  <si>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</si>
  <si>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</si>
  <si>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</si>
  <si>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</si>
  <si>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</si>
  <si>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</si>
  <si>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</si>
  <si>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</si>
  <si>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</si>
  <si>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</si>
  <si>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</si>
  <si>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</si>
  <si>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</si>
  <si>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</si>
  <si>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</si>
  <si>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</si>
  <si>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</si>
  <si>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</si>
  <si>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</si>
  <si>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</si>
  <si>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</si>
  <si>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</si>
  <si>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</si>
  <si>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</si>
  <si>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</si>
  <si>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</si>
  <si>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</si>
  <si>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</si>
  <si>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</si>
  <si>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</si>
  <si>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</si>
  <si>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</si>
  <si>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</si>
  <si>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</si>
  <si>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</si>
  <si>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</si>
  <si>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</si>
  <si>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</si>
  <si>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</si>
  <si>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</si>
  <si>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</si>
  <si>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</si>
  <si>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</si>
  <si>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</si>
  <si>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</si>
  <si>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</si>
  <si>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</si>
  <si>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</si>
  <si>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</si>
  <si>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</si>
  <si>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</si>
  <si>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</si>
  <si>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</si>
  <si>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</si>
  <si>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</si>
  <si>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</si>
  <si>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</si>
  <si>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</si>
  <si>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</si>
  <si>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</si>
  <si>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</si>
  <si>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</si>
  <si>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</si>
  <si>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</si>
  <si>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</si>
  <si>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</si>
  <si>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</si>
  <si>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</si>
  <si>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</si>
  <si>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</si>
  <si>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</si>
  <si>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</si>
  <si>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</si>
  <si>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</si>
  <si>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</si>
  <si>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</si>
  <si>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</si>
  <si>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</si>
  <si>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</si>
  <si>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</si>
  <si>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</si>
  <si>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</si>
  <si>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</si>
  <si>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</si>
  <si>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</si>
  <si>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</si>
  <si>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</si>
  <si>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</si>
  <si>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</si>
  <si>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</si>
  <si>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</si>
  <si>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</si>
  <si>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</si>
  <si>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</si>
  <si>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</si>
  <si>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</si>
  <si>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</si>
  <si>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</si>
  <si>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</si>
  <si>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</si>
  <si>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</si>
  <si>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</si>
  <si>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</si>
  <si>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</si>
  <si>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</si>
  <si>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</si>
  <si>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</si>
  <si>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</si>
  <si>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</si>
  <si>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</si>
  <si>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</si>
  <si>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</si>
  <si>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</si>
  <si>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</si>
  <si>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</si>
  <si>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</si>
  <si>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</si>
  <si>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</si>
  <si>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</si>
  <si>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</si>
  <si>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</si>
  <si>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</si>
  <si>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</si>
  <si>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</si>
  <si>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</si>
  <si>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</si>
  <si>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</si>
  <si>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</si>
  <si>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</si>
  <si>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</si>
  <si>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</si>
  <si>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</si>
  <si>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</si>
  <si>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</si>
  <si>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</si>
  <si>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</si>
  <si>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</si>
  <si>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</si>
  <si>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</si>
  <si>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</si>
  <si>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</si>
  <si>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</si>
  <si>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</si>
  <si>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</si>
  <si>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</si>
  <si>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</si>
  <si>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</si>
  <si>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</si>
  <si>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</si>
  <si>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</si>
  <si>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</si>
  <si>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</si>
  <si>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</si>
  <si>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</si>
  <si>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</si>
  <si>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</si>
  <si>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</si>
  <si>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</si>
  <si>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</si>
  <si>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</si>
  <si>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</si>
  <si>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</si>
  <si>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</si>
  <si>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</si>
  <si>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</si>
  <si>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</si>
  <si>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</si>
  <si>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</si>
  <si>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</si>
  <si>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</si>
  <si>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</si>
  <si>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</si>
  <si>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</si>
  <si>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</si>
  <si>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</si>
  <si>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</si>
  <si>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</si>
  <si>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</si>
  <si>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</si>
  <si>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</si>
  <si>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</si>
  <si>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</si>
  <si>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</si>
  <si>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</si>
  <si>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</si>
  <si>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</si>
  <si>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</si>
  <si>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</si>
  <si>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</si>
  <si>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</si>
  <si>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</si>
  <si>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</si>
  <si>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</si>
  <si>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</si>
  <si>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</si>
  <si>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</si>
  <si>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</si>
  <si>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</si>
  <si>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</si>
  <si>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</si>
  <si>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</si>
  <si>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</si>
  <si>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</si>
  <si>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</si>
  <si>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</si>
  <si>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</si>
  <si>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</si>
  <si>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</si>
  <si>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</si>
  <si>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</si>
  <si>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</si>
  <si>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</si>
  <si>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</si>
  <si>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</si>
  <si>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</si>
  <si>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</si>
  <si>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</si>
  <si>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</si>
  <si>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</si>
  <si>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</si>
  <si>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</si>
  <si>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</si>
  <si>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</si>
  <si>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</si>
  <si>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</si>
  <si>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</si>
  <si>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</si>
  <si>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</si>
  <si>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</si>
  <si>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</si>
  <si>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</si>
  <si>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</si>
  <si>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</si>
  <si>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</si>
  <si>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</si>
  <si>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</si>
  <si>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</si>
  <si>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</si>
  <si>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</si>
  <si>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</si>
  <si>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</si>
  <si>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</si>
  <si>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</si>
  <si>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</si>
  <si>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</si>
  <si>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</si>
  <si>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</si>
  <si>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</si>
  <si>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</si>
  <si>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</si>
  <si>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</si>
  <si>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</si>
  <si>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</si>
  <si>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</si>
  <si>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</si>
  <si>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</si>
  <si>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</si>
  <si>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</si>
  <si>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</si>
  <si>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</si>
  <si>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</si>
  <si>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</si>
  <si>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</si>
  <si>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</si>
  <si>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</si>
  <si>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</si>
  <si>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</si>
  <si>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</si>
  <si>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</si>
  <si>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</si>
  <si>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</si>
  <si>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</si>
  <si>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</si>
  <si>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</si>
  <si>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</si>
  <si>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</si>
  <si>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</si>
  <si>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</si>
  <si>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</si>
  <si>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</si>
  <si>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</si>
  <si>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</si>
  <si>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</si>
  <si>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</si>
  <si>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</si>
  <si>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</si>
  <si>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</si>
  <si>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</si>
  <si>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</si>
  <si>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</si>
  <si>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</si>
  <si>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</si>
  <si>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</si>
  <si>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</si>
  <si>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</si>
  <si>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</si>
  <si>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</si>
  <si>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</si>
  <si>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</si>
  <si>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</si>
  <si>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</si>
  <si>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</si>
  <si>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</si>
  <si>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</si>
  <si>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</si>
  <si>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</si>
  <si>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</si>
  <si>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</si>
  <si>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</si>
  <si>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</si>
  <si>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</si>
  <si>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</si>
  <si>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</si>
  <si>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</si>
  <si>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</si>
  <si>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</si>
  <si>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</si>
  <si>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</si>
  <si>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</si>
  <si>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</si>
  <si>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</si>
  <si>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</si>
  <si>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</si>
  <si>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</si>
  <si>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</si>
  <si>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</si>
  <si>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</si>
  <si>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</si>
  <si>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</si>
  <si>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</si>
  <si>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</si>
  <si>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</si>
  <si>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</si>
  <si>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</si>
  <si>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</si>
  <si>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</si>
  <si>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</si>
  <si>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</si>
  <si>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</si>
  <si>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</si>
  <si>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</si>
  <si>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</si>
  <si>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</si>
  <si>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</si>
  <si>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</si>
  <si>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</si>
  <si>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</si>
  <si>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</si>
  <si>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</si>
  <si>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</si>
  <si>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</si>
  <si>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</si>
  <si>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</si>
  <si>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</si>
  <si>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</si>
  <si>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</si>
  <si>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</si>
  <si>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</si>
  <si>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</si>
  <si>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</si>
  <si>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</si>
  <si>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</si>
  <si>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</si>
  <si>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</si>
  <si>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</si>
  <si>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</si>
  <si>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</si>
  <si>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</si>
  <si>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</si>
  <si>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</si>
  <si>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</si>
  <si>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</si>
  <si>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</si>
  <si>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</si>
  <si>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</si>
  <si>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</si>
  <si>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</si>
  <si>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</si>
  <si>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</si>
  <si>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</si>
  <si>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</si>
  <si>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</si>
  <si>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</si>
  <si>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</si>
  <si>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</si>
  <si>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</si>
  <si>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</si>
  <si>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</si>
  <si>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</si>
  <si>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</si>
  <si>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</si>
  <si>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</si>
  <si>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</si>
  <si>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</si>
  <si>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</si>
  <si>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</si>
  <si>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</si>
  <si>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</si>
  <si>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</si>
  <si>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</si>
  <si>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</si>
  <si>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</si>
  <si>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</si>
  <si>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</si>
  <si>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</si>
  <si>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</si>
  <si>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</si>
  <si>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</si>
  <si>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</si>
  <si>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</si>
  <si>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</si>
  <si>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</si>
  <si>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</si>
  <si>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</si>
  <si>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</si>
  <si>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</si>
  <si>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</si>
  <si>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</si>
  <si>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</si>
  <si>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</si>
  <si>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</si>
  <si>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</si>
  <si>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</si>
  <si>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</si>
  <si>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</si>
  <si>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</si>
  <si>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</si>
  <si>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</si>
  <si>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</si>
  <si>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</si>
  <si>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</si>
  <si>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</si>
  <si>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</si>
  <si>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</si>
  <si>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</si>
  <si>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</si>
  <si>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</si>
  <si>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</si>
  <si>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</si>
  <si>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</si>
  <si>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</si>
  <si>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</si>
  <si>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</si>
  <si>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</si>
  <si>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</si>
  <si>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</si>
  <si>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</si>
  <si>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</si>
  <si>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</si>
  <si>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</si>
  <si>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</si>
  <si>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</si>
  <si>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</si>
  <si>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</si>
  <si>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</si>
  <si>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</si>
  <si>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</si>
  <si>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</si>
  <si>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</si>
  <si>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</si>
  <si>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</si>
  <si>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</si>
  <si>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</si>
  <si>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</si>
  <si>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</si>
  <si>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</si>
  <si>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</si>
  <si>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</si>
  <si>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</si>
  <si>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</si>
  <si>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</si>
  <si>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</si>
  <si>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</si>
  <si>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</si>
  <si>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</si>
  <si>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</si>
  <si>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</si>
  <si>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</si>
  <si>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</si>
  <si>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</si>
  <si>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</si>
  <si>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</si>
  <si>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</si>
  <si>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</si>
  <si>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</si>
  <si>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</si>
  <si>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</si>
  <si>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</si>
  <si>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</si>
  <si>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</si>
  <si>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</si>
  <si>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</si>
  <si>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</si>
  <si>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</si>
  <si>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</si>
  <si>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</si>
  <si>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</si>
  <si>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</si>
  <si>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</si>
  <si>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</si>
  <si>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</si>
  <si>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</si>
  <si>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</si>
  <si>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</si>
  <si>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</si>
  <si>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</si>
  <si>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</si>
  <si>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</si>
  <si>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</si>
  <si>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</si>
  <si>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</si>
  <si>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</si>
  <si>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</si>
  <si>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</si>
  <si>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</si>
  <si>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</si>
  <si>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</si>
  <si>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</si>
  <si>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</si>
  <si>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</si>
  <si>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</si>
  <si>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</si>
  <si>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</si>
  <si>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</si>
  <si>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</si>
  <si>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</si>
  <si>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</si>
  <si>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</si>
  <si>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</si>
  <si>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</si>
  <si>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</si>
  <si>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</si>
  <si>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</si>
  <si>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</si>
  <si>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</si>
  <si>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</si>
  <si>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</si>
  <si>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</si>
  <si>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</si>
  <si>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</si>
  <si>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</si>
  <si>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</si>
  <si>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</si>
  <si>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</si>
  <si>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</si>
  <si>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</si>
  <si>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</si>
  <si>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</si>
  <si>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</si>
  <si>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</si>
  <si>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</si>
  <si>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</si>
  <si>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</si>
  <si>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</si>
  <si>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</si>
  <si>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</si>
  <si>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</si>
  <si>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</si>
  <si>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</si>
  <si>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</si>
  <si>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</si>
  <si>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</si>
  <si>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</si>
  <si>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</si>
  <si>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</si>
  <si>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</si>
  <si>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</si>
  <si>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</si>
  <si>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</si>
  <si>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</si>
  <si>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</si>
  <si>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</si>
  <si>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</si>
  <si>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</si>
  <si>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</si>
  <si>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</si>
  <si>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</si>
  <si>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</si>
  <si>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</si>
  <si>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</si>
  <si>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</si>
  <si>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</si>
  <si>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</si>
  <si>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</si>
  <si>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</si>
  <si>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</si>
  <si>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</si>
  <si>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</si>
  <si>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</si>
  <si>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</si>
  <si>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</si>
  <si>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</si>
  <si>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</si>
  <si>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</si>
  <si>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</si>
  <si>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</si>
  <si>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</si>
  <si>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</si>
  <si>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</si>
  <si>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</si>
  <si>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</si>
  <si>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</si>
  <si>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</si>
  <si>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</si>
  <si>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</si>
  <si>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</si>
  <si>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</si>
  <si>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</si>
  <si>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</si>
  <si>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</si>
  <si>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</si>
  <si>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</si>
  <si>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</si>
  <si>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</si>
  <si>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</si>
  <si>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</si>
  <si>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</si>
  <si>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</si>
  <si>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</si>
  <si>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</si>
  <si>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</si>
  <si>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</si>
  <si>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</si>
  <si>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</si>
  <si>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</si>
  <si>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</si>
  <si>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</si>
  <si>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</si>
  <si>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</si>
  <si>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</si>
  <si>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</si>
  <si>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</si>
  <si>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</si>
  <si>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</si>
  <si>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</si>
  <si>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</si>
  <si>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</si>
  <si>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</si>
  <si>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</si>
  <si>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</si>
  <si>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</si>
  <si>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</si>
  <si>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</si>
  <si>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</si>
  <si>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</si>
  <si>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</si>
  <si>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</si>
  <si>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</si>
  <si>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</si>
  <si>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</si>
  <si>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</si>
  <si>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</si>
  <si>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</si>
  <si>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</si>
  <si>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</si>
  <si>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</si>
  <si>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</si>
  <si>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</si>
  <si>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</si>
  <si>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</si>
  <si>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</si>
  <si>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</si>
  <si>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</si>
  <si>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</si>
  <si>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</si>
  <si>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</si>
  <si>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</si>
  <si>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</si>
  <si>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</si>
  <si>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</si>
  <si>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</si>
  <si>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</si>
  <si>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</si>
  <si>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</si>
  <si>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</si>
  <si>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</si>
  <si>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</si>
  <si>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</si>
  <si>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</si>
  <si>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</si>
  <si>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</si>
  <si>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</si>
  <si>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</si>
  <si>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</si>
  <si>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</si>
  <si>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</si>
  <si>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</si>
  <si>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</si>
  <si>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</si>
  <si>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</si>
  <si>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</si>
  <si>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</si>
  <si>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</si>
  <si>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</si>
  <si>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</si>
  <si>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</si>
  <si>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</si>
  <si>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</si>
  <si>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</si>
  <si>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</si>
  <si>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</si>
  <si>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</si>
  <si>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</si>
  <si>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</si>
  <si>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</si>
  <si>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</si>
  <si>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</si>
  <si>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</si>
  <si>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</si>
  <si>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</si>
  <si>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</si>
  <si>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</si>
  <si>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</si>
  <si>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</si>
  <si>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</si>
  <si>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</si>
  <si>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</si>
  <si>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</si>
  <si>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</si>
  <si>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</si>
  <si>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</si>
  <si>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</si>
  <si>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</si>
  <si>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</si>
  <si>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</si>
  <si>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</si>
  <si>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</si>
  <si>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</si>
  <si>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</si>
  <si>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</si>
  <si>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</si>
  <si>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</si>
  <si>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</si>
  <si>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</si>
  <si>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</si>
  <si>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</si>
  <si>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</si>
  <si>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</si>
  <si>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</si>
  <si>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</si>
  <si>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</si>
  <si>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</si>
  <si>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</si>
  <si>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</si>
  <si>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</si>
  <si>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</si>
  <si>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</si>
  <si>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</si>
  <si>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</si>
  <si>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</si>
  <si>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</si>
  <si>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</si>
  <si>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</si>
  <si>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</si>
  <si>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</si>
  <si>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</si>
  <si>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</si>
  <si>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</si>
  <si>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</si>
  <si>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</si>
  <si>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</si>
  <si>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</si>
  <si>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</si>
  <si>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</si>
  <si>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</si>
  <si>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</si>
  <si>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</si>
  <si>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</si>
  <si>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</si>
  <si>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</si>
  <si>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</si>
  <si>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</si>
  <si>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</si>
  <si>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</si>
  <si>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</si>
  <si>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</si>
  <si>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</si>
  <si>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</si>
  <si>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</si>
  <si>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</si>
  <si>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</si>
  <si>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</si>
  <si>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</si>
  <si>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</si>
  <si>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</si>
  <si>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</si>
  <si>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</si>
  <si>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</si>
  <si>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</si>
  <si>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</si>
  <si>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</si>
  <si>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</si>
  <si>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</si>
  <si>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</si>
  <si>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</si>
  <si>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</si>
  <si>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</si>
  <si>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</si>
  <si>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</si>
  <si>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</si>
  <si>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</si>
  <si>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</si>
  <si>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</si>
  <si>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</si>
  <si>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</si>
  <si>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</si>
  <si>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</si>
  <si>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</si>
  <si>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</si>
  <si>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</si>
  <si>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</si>
  <si>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</si>
  <si>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</si>
  <si>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</si>
  <si>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</si>
  <si>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</si>
  <si>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</si>
  <si>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</si>
  <si>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</si>
  <si>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</si>
  <si>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</si>
  <si>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</si>
  <si>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</si>
  <si>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</si>
  <si>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</si>
  <si>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</si>
  <si>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</si>
  <si>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</si>
  <si>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</si>
  <si>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</si>
  <si>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</si>
  <si>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</si>
  <si>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</si>
  <si>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</si>
  <si>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</si>
  <si>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</si>
  <si>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</si>
  <si>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</si>
  <si>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</si>
  <si>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</si>
  <si>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</si>
  <si>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</si>
  <si>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</si>
  <si>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</si>
  <si>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</si>
  <si>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</si>
  <si>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</si>
  <si>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</si>
  <si>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</si>
  <si>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</si>
  <si>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</si>
  <si>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</si>
  <si>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</si>
  <si>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</si>
  <si>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</si>
  <si>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</si>
  <si>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</si>
  <si>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</si>
  <si>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</si>
  <si>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</si>
  <si>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</si>
  <si>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</si>
  <si>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</si>
  <si>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</si>
  <si>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</si>
  <si>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</si>
  <si>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</si>
  <si>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</si>
  <si>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</si>
  <si>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</si>
  <si>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</si>
  <si>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</si>
  <si>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</si>
  <si>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</si>
  <si>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</si>
  <si>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</si>
  <si>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</si>
  <si>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</si>
  <si>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</si>
  <si>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</si>
  <si>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</si>
  <si>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</si>
  <si>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</si>
  <si>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</si>
  <si>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</si>
  <si>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</si>
  <si>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</si>
  <si>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</si>
  <si>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</si>
  <si>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</si>
  <si>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</si>
  <si>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</si>
  <si>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</si>
  <si>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</si>
  <si>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</si>
  <si>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</si>
  <si>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</si>
  <si>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</si>
  <si>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</si>
  <si>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</si>
  <si>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</si>
  <si>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</si>
  <si>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</si>
  <si>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</si>
  <si>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</si>
  <si>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</si>
  <si>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</si>
  <si>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</si>
  <si>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</si>
  <si>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</si>
  <si>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</si>
  <si>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</si>
  <si>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</si>
  <si>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</si>
  <si>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</si>
  <si>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</si>
  <si>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</si>
  <si>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</si>
  <si>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</si>
  <si>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</si>
  <si>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</si>
  <si>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</si>
  <si>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</si>
  <si>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</si>
  <si>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</si>
  <si>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</si>
  <si>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</si>
  <si>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</si>
  <si>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</si>
  <si>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</si>
  <si>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</si>
  <si>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</si>
  <si>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</si>
  <si>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</si>
  <si>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</si>
  <si>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</si>
  <si>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</si>
  <si>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</si>
  <si>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</si>
  <si>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</si>
  <si>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</si>
  <si>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</si>
  <si>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</si>
  <si>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</si>
  <si>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</si>
  <si>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</si>
  <si>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</si>
  <si>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</si>
  <si>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</si>
  <si>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</si>
  <si>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</si>
  <si>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</si>
  <si>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</si>
  <si>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</si>
  <si>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</si>
  <si>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</si>
  <si>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</si>
  <si>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</si>
  <si>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</si>
  <si>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</si>
  <si>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</si>
  <si>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</si>
  <si>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</si>
  <si>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</si>
  <si>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</si>
  <si>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</si>
  <si>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</si>
  <si>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</si>
  <si>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</si>
  <si>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</si>
  <si>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</si>
  <si>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</si>
  <si>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</si>
  <si>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</si>
  <si>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</si>
  <si>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</si>
  <si>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</si>
  <si>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</si>
  <si>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</si>
  <si>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</si>
  <si>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</si>
  <si>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</si>
  <si>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</si>
  <si>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</si>
  <si>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</si>
  <si>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</si>
  <si>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</si>
  <si>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</si>
  <si>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</si>
  <si>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</si>
  <si>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</si>
  <si>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</si>
  <si>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</si>
  <si>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</si>
  <si>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</si>
  <si>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</si>
  <si>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</si>
  <si>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</si>
  <si>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</si>
  <si>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</si>
  <si>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</si>
  <si>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</si>
  <si>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</si>
  <si>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</si>
  <si>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</si>
  <si>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</si>
  <si>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</si>
  <si>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</si>
  <si>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</si>
  <si>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</si>
  <si>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</si>
  <si>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</si>
  <si>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</si>
  <si>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</si>
  <si>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</si>
  <si>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</si>
  <si>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</si>
  <si>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</si>
  <si>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</si>
  <si>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</si>
  <si>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</si>
  <si>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</si>
  <si>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</si>
  <si>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</si>
  <si>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</si>
  <si>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</si>
  <si>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</si>
  <si>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</si>
  <si>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</si>
  <si>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</si>
  <si>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</si>
  <si>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</si>
  <si>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</si>
  <si>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</si>
  <si>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</si>
  <si>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</si>
  <si>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</si>
  <si>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</si>
  <si>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</si>
  <si>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</si>
  <si>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</si>
  <si>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</si>
  <si>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</si>
  <si>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</si>
  <si>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</si>
  <si>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</si>
  <si>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</si>
  <si>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</si>
  <si>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</si>
  <si>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</si>
  <si>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</si>
  <si>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</si>
  <si>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</si>
  <si>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</si>
  <si>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</si>
  <si>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</si>
  <si>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</si>
  <si>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</si>
  <si>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</si>
  <si>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</si>
  <si>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</si>
  <si>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</si>
  <si>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</si>
  <si>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</si>
  <si>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</si>
  <si>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</si>
  <si>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</si>
  <si>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</si>
  <si>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</si>
  <si>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</si>
  <si>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</si>
  <si>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</si>
  <si>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</si>
  <si>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</si>
  <si>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</si>
  <si>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</si>
  <si>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</si>
  <si>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</si>
  <si>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</si>
  <si>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</si>
  <si>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</si>
  <si>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</si>
  <si>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</si>
  <si>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</si>
  <si>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</si>
  <si>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</si>
  <si>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</si>
  <si>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</si>
  <si>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</si>
  <si>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</si>
  <si>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</si>
  <si>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</si>
  <si>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</si>
  <si>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</si>
  <si>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</si>
  <si>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</si>
  <si>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</si>
  <si>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</si>
  <si>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</si>
  <si>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</si>
  <si>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</si>
  <si>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</si>
  <si>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</si>
  <si>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</si>
  <si>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</si>
  <si>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</si>
  <si>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</si>
  <si>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</si>
  <si>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</si>
  <si>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</si>
  <si>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</si>
  <si>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</si>
  <si>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</si>
  <si>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</si>
  <si>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</si>
  <si>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</si>
  <si>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</si>
  <si>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</si>
  <si>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</si>
  <si>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</si>
  <si>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</si>
  <si>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</si>
  <si>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</si>
  <si>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</si>
  <si>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</si>
  <si>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</si>
  <si>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</si>
  <si>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</si>
  <si>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</si>
  <si>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</si>
  <si>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</si>
  <si>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</si>
  <si>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</si>
  <si>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</si>
  <si>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</si>
  <si>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</si>
  <si>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</si>
  <si>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</si>
  <si>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</si>
  <si>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</si>
  <si>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</si>
  <si>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</si>
  <si>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</si>
  <si>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</si>
  <si>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</si>
  <si>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</si>
  <si>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</si>
  <si>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</si>
  <si>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</si>
  <si>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</si>
  <si>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</si>
  <si>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</si>
  <si>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</si>
  <si>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</si>
  <si>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</si>
  <si>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</si>
  <si>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</si>
  <si>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</si>
  <si>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</si>
  <si>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</si>
  <si>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</si>
  <si>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</si>
  <si>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</si>
  <si>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</si>
  <si>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</si>
  <si>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</si>
  <si>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</si>
  <si>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</si>
  <si>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</si>
  <si>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</si>
  <si>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</si>
  <si>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</si>
  <si>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</si>
  <si>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</si>
  <si>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</si>
  <si>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</si>
  <si>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</si>
  <si>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</si>
  <si>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</si>
  <si>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</si>
  <si>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</si>
  <si>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</si>
  <si>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</si>
  <si>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</si>
  <si>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</si>
  <si>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</si>
  <si>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</si>
  <si>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</si>
  <si>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</si>
  <si>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</si>
  <si>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</si>
  <si>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</si>
  <si>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</si>
  <si>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</si>
  <si>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</si>
  <si>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</si>
  <si>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</si>
  <si>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</si>
  <si>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</si>
  <si>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</si>
  <si>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</si>
  <si>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</si>
  <si>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</si>
  <si>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</si>
  <si>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</si>
  <si>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</si>
  <si>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</si>
  <si>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</si>
  <si>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</si>
  <si>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</si>
  <si>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</si>
  <si>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</si>
  <si>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</si>
  <si>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</si>
  <si>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</si>
  <si>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</si>
  <si>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</si>
  <si>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</si>
  <si>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</si>
  <si>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</si>
  <si>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</si>
  <si>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</si>
  <si>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</si>
  <si>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</si>
  <si>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</si>
  <si>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</si>
  <si>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</si>
  <si>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</si>
  <si>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</si>
  <si>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</si>
  <si>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</si>
  <si>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</si>
  <si>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</si>
  <si>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</si>
  <si>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</si>
  <si>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</si>
  <si>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</si>
  <si>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</si>
  <si>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</si>
  <si>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</si>
  <si>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</si>
  <si>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</si>
  <si>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</si>
  <si>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</si>
  <si>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</si>
  <si>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</si>
  <si>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</si>
  <si>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</si>
  <si>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</si>
  <si>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</si>
  <si>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</si>
  <si>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</si>
  <si>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</si>
  <si>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</si>
  <si>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</si>
  <si>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</si>
  <si>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</si>
  <si>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</si>
  <si>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</si>
  <si>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</si>
  <si>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</si>
  <si>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</si>
  <si>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</si>
  <si>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</si>
  <si>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</si>
  <si>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</si>
  <si>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</si>
  <si>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</si>
  <si>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</si>
  <si>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</si>
  <si>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</si>
  <si>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</si>
  <si>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</si>
  <si>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</si>
  <si>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</si>
  <si>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</si>
  <si>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</si>
  <si>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</si>
  <si>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</si>
  <si>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</si>
  <si>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</si>
  <si>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</si>
  <si>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</si>
  <si>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</si>
  <si>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</si>
  <si>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</si>
  <si>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</si>
  <si>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</si>
  <si>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</si>
  <si>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</si>
  <si>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</si>
  <si>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</si>
  <si>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</si>
  <si>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</si>
  <si>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</si>
  <si>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</si>
  <si>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</si>
  <si>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</si>
  <si>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</si>
  <si>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</si>
  <si>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</si>
  <si>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</si>
  <si>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</si>
  <si>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</si>
  <si>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</si>
  <si>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</si>
  <si>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</si>
  <si>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</si>
  <si>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</si>
  <si>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</si>
  <si>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</si>
  <si>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</si>
  <si>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</si>
  <si>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</si>
  <si>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</si>
  <si>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</si>
  <si>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</si>
  <si>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</si>
  <si>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</si>
  <si>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</si>
  <si>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</si>
  <si>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</si>
  <si>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</si>
  <si>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</si>
  <si>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</si>
  <si>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</si>
  <si>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</si>
  <si>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</si>
  <si>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</si>
  <si>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</si>
  <si>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</si>
  <si>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</si>
  <si>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</si>
  <si>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</si>
  <si>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</si>
  <si>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</si>
  <si>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</si>
  <si>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</si>
  <si>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</si>
  <si>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</si>
  <si>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</si>
  <si>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</si>
  <si>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</si>
  <si>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</si>
  <si>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</si>
  <si>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</si>
  <si>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</si>
  <si>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</si>
  <si>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</si>
  <si>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</si>
  <si>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</si>
  <si>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</si>
  <si>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</si>
  <si>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</si>
  <si>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</si>
  <si>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</si>
  <si>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</si>
  <si>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</si>
  <si>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</si>
  <si>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</si>
  <si>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</si>
  <si>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</si>
  <si>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</si>
  <si>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</si>
  <si>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</si>
  <si>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</si>
  <si>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</si>
  <si>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</si>
  <si>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</si>
  <si>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</si>
  <si>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</si>
  <si>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</si>
  <si>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</si>
  <si>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</si>
  <si>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</si>
  <si>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</si>
  <si>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</si>
  <si>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</si>
  <si>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</si>
  <si>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</si>
  <si>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</si>
  <si>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</si>
  <si>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</si>
  <si>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</si>
  <si>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</si>
  <si>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</si>
  <si>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</si>
  <si>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</si>
  <si>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</si>
  <si>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</si>
  <si>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</si>
  <si>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</si>
  <si>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</si>
  <si>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</si>
  <si>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</si>
  <si>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</si>
  <si>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</si>
  <si>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</si>
  <si>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</si>
  <si>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</si>
  <si>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</si>
  <si>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</si>
  <si>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</si>
  <si>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</si>
  <si>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</si>
  <si>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</si>
  <si>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</si>
  <si>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</si>
  <si>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</si>
  <si>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</si>
  <si>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</si>
  <si>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</si>
  <si>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</si>
  <si>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</si>
  <si>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</si>
  <si>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</si>
  <si>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</si>
  <si>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</si>
  <si>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</si>
  <si>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</si>
  <si>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</si>
  <si>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</si>
  <si>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</si>
  <si>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</si>
  <si>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</si>
  <si>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</si>
  <si>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</si>
  <si>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</si>
  <si>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</si>
  <si>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</si>
  <si>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</si>
  <si>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</si>
  <si>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</si>
  <si>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</si>
  <si>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</si>
  <si>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</si>
  <si>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</si>
  <si>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</si>
  <si>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</si>
  <si>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</si>
  <si>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</si>
  <si>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</si>
  <si>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</si>
  <si>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</si>
  <si>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</si>
  <si>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</si>
  <si>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</si>
  <si>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</si>
  <si>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</si>
  <si>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</si>
  <si>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</si>
  <si>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</si>
  <si>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</si>
  <si>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</si>
  <si>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</si>
  <si>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</si>
  <si>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</si>
  <si>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</si>
  <si>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</si>
  <si>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</si>
  <si>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</si>
  <si>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</si>
  <si>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</si>
  <si>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</si>
  <si>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</si>
  <si>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</si>
  <si>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</si>
  <si>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</si>
  <si>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</si>
  <si>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</si>
  <si>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</si>
  <si>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</si>
  <si>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</si>
  <si>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</si>
  <si>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</si>
  <si>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</si>
  <si>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</si>
  <si>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</si>
  <si>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</si>
  <si>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</si>
  <si>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</si>
  <si>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</si>
  <si>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</si>
  <si>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</si>
  <si>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</si>
  <si>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</si>
  <si>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</si>
  <si>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</si>
  <si>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</si>
  <si>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</si>
  <si>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</si>
  <si>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</si>
  <si>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</si>
  <si>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</si>
  <si>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</si>
  <si>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</si>
  <si>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</si>
  <si>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</si>
  <si>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</si>
  <si>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</si>
  <si>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</si>
  <si>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</si>
  <si>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</si>
  <si>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</si>
  <si>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</si>
  <si>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</si>
  <si>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</si>
  <si>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</si>
  <si>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</si>
  <si>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</si>
  <si>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</si>
  <si>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</si>
  <si>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</si>
  <si>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</si>
  <si>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</si>
  <si>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</si>
  <si>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</si>
  <si>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</si>
  <si>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</si>
  <si>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</si>
  <si>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</si>
  <si>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</si>
  <si>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</si>
  <si>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</si>
  <si>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</si>
  <si>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</si>
  <si>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</si>
  <si>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</si>
  <si>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</si>
  <si>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</si>
  <si>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</si>
  <si>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</si>
  <si>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</si>
  <si>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</si>
  <si>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</si>
  <si>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</si>
  <si>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</si>
  <si>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</si>
  <si>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</si>
  <si>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</si>
  <si>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</si>
  <si>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</si>
  <si>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</si>
  <si>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</si>
  <si>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</si>
  <si>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</si>
  <si>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</si>
  <si>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</si>
  <si>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</si>
  <si>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</si>
  <si>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</si>
  <si>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</si>
  <si>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</si>
  <si>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</si>
  <si>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</si>
  <si>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</si>
  <si>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</si>
  <si>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</si>
  <si>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</si>
  <si>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</si>
  <si>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</si>
  <si>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</si>
  <si>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</si>
  <si>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</si>
  <si>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</si>
  <si>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</si>
  <si>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</si>
  <si>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</si>
  <si>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</si>
  <si>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</si>
  <si>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</si>
  <si>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</si>
  <si>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</si>
  <si>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</si>
  <si>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</si>
  <si>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</si>
  <si>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</si>
  <si>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</si>
  <si>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</si>
  <si>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</si>
  <si>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</si>
  <si>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</si>
  <si>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</si>
  <si>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</si>
  <si>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</si>
  <si>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</si>
  <si>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</si>
  <si>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</si>
  <si>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</si>
  <si>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</si>
  <si>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</si>
  <si>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</si>
  <si>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</si>
  <si>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</si>
  <si>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</si>
  <si>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</si>
  <si>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</si>
  <si>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</si>
  <si>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</si>
  <si>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</si>
  <si>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</si>
  <si>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</si>
  <si>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</si>
  <si>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</si>
  <si>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</si>
  <si>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</si>
  <si>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</si>
  <si>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</si>
  <si>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</si>
  <si>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</si>
  <si>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</si>
  <si>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</si>
  <si>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</si>
  <si>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</si>
  <si>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</si>
  <si>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</si>
  <si>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</si>
  <si>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</si>
  <si>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</si>
  <si>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</si>
  <si>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</si>
  <si>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</si>
  <si>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</si>
  <si>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</si>
  <si>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</si>
  <si>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</si>
  <si>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</si>
  <si>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</si>
  <si>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</si>
  <si>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</si>
  <si>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</si>
  <si>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</si>
  <si>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</si>
  <si>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</si>
  <si>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</si>
  <si>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</si>
  <si>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</si>
  <si>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</si>
  <si>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</si>
  <si>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</si>
  <si>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</si>
  <si>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</si>
  <si>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</si>
  <si>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</si>
  <si>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</si>
  <si>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</si>
  <si>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</si>
  <si>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</si>
  <si>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</si>
  <si>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</si>
  <si>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</si>
  <si>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</si>
  <si>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</si>
  <si>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</si>
  <si>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</si>
  <si>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</si>
  <si>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</si>
  <si>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</si>
  <si>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</si>
  <si>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</si>
  <si>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</si>
  <si>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</si>
  <si>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</si>
  <si>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</si>
  <si>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</si>
  <si>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</si>
  <si>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</si>
  <si>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</si>
  <si>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</si>
  <si>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</si>
  <si>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</si>
  <si>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</si>
  <si>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</si>
  <si>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</si>
  <si>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</si>
  <si>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</si>
  <si>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</si>
  <si>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</si>
  <si>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</si>
  <si>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</si>
  <si>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</si>
  <si>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</si>
  <si>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</si>
  <si>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</si>
  <si>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</si>
  <si>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</si>
  <si>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</si>
  <si>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</si>
  <si>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</si>
  <si>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</si>
  <si>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</si>
  <si>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</si>
  <si>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</si>
  <si>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</si>
  <si>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</si>
  <si>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</si>
  <si>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</si>
  <si>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</si>
  <si>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</si>
  <si>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</si>
  <si>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</si>
  <si>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</si>
  <si>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</si>
  <si>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</si>
  <si>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</si>
  <si>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</si>
  <si>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</si>
  <si>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</si>
  <si>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</si>
  <si>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</si>
  <si>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</si>
  <si>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</si>
  <si>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</si>
  <si>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</si>
  <si>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</si>
  <si>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</si>
  <si>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</si>
  <si>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</si>
  <si>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</si>
  <si>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</si>
  <si>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</si>
  <si>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</si>
  <si>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</si>
  <si>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</si>
  <si>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</si>
  <si>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</si>
  <si>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</si>
  <si>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</si>
  <si>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</si>
  <si>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</si>
  <si>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</si>
  <si>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</si>
  <si>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</si>
  <si>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</si>
  <si>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</si>
  <si>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</si>
  <si>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</si>
  <si>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</si>
  <si>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</si>
  <si>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</si>
  <si>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</si>
  <si>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</si>
  <si>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</si>
  <si>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</si>
  <si>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</si>
  <si>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</si>
  <si>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</si>
  <si>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</si>
  <si>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</si>
  <si>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</si>
  <si>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</si>
  <si>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</si>
  <si>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</si>
  <si>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</si>
  <si>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</si>
  <si>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</si>
  <si>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</si>
  <si>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</si>
  <si>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</si>
  <si>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</si>
  <si>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</si>
  <si>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</si>
  <si>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</si>
  <si>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</si>
  <si>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</si>
  <si>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</si>
  <si>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</si>
  <si>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</si>
  <si>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</si>
  <si>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</si>
  <si>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</si>
  <si>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</si>
  <si>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</si>
  <si>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</si>
  <si>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</si>
  <si>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</si>
  <si>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</si>
  <si>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</si>
  <si>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</si>
  <si>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</si>
  <si>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</si>
  <si>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</si>
  <si>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</si>
  <si>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</si>
  <si>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</si>
  <si>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</si>
  <si>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</si>
  <si>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</si>
  <si>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</si>
  <si>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</si>
  <si>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</si>
  <si>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</si>
  <si>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</si>
  <si>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</si>
  <si>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</si>
  <si>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</si>
  <si>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</si>
  <si>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</si>
  <si>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</si>
  <si>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</si>
  <si>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</si>
  <si>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</si>
  <si>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</si>
  <si>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</si>
  <si>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</si>
  <si>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</si>
  <si>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</si>
  <si>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</si>
  <si>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</si>
  <si>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</si>
  <si>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</si>
  <si>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</si>
  <si>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</si>
  <si>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</si>
  <si>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</si>
  <si>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</si>
  <si>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</si>
  <si>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</si>
  <si>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</si>
  <si>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</si>
  <si>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</si>
  <si>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</si>
  <si>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</si>
  <si>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</si>
  <si>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</si>
  <si>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</si>
  <si>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</si>
  <si>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</si>
  <si>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</si>
  <si>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</si>
  <si>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</si>
  <si>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</si>
  <si>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</si>
  <si>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</si>
  <si>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</si>
  <si>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</si>
  <si>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</si>
  <si>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</si>
  <si>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</si>
  <si>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</si>
  <si>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</si>
  <si>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</si>
  <si>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</si>
  <si>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</si>
  <si>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</si>
  <si>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</si>
  <si>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</si>
  <si>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</si>
  <si>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</si>
  <si>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</si>
  <si>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</si>
  <si>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</si>
  <si>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</si>
  <si>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</si>
  <si>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</si>
  <si>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</si>
  <si>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</si>
  <si>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</si>
  <si>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</si>
  <si>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</si>
  <si>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</si>
  <si>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</si>
  <si>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</si>
  <si>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</si>
  <si>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</si>
  <si>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</si>
  <si>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</si>
  <si>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</si>
  <si>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</si>
  <si>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</si>
  <si>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</si>
  <si>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</si>
  <si>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</si>
  <si>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</si>
  <si>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</si>
  <si>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</si>
  <si>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</si>
  <si>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</si>
  <si>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</si>
  <si>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</si>
  <si>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</si>
  <si>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</si>
  <si>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</si>
  <si>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</si>
  <si>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</si>
  <si>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</si>
  <si>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</si>
  <si>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</si>
  <si>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</si>
  <si>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</si>
  <si>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</si>
  <si>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</si>
  <si>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</si>
  <si>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</si>
  <si>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</si>
  <si>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</si>
  <si>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</si>
  <si>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</si>
  <si>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</si>
  <si>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</si>
  <si>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</si>
  <si>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</si>
  <si>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</si>
  <si>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</si>
  <si>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</si>
  <si>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</si>
  <si>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</si>
  <si>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</si>
  <si>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</si>
  <si>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</si>
  <si>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</si>
  <si>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</si>
  <si>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</si>
  <si>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</si>
  <si>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</si>
  <si>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</si>
  <si>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</si>
  <si>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</si>
  <si>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</si>
  <si>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</si>
  <si>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</si>
  <si>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</si>
  <si>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</si>
  <si>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</si>
  <si>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</si>
  <si>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</si>
  <si>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</si>
  <si>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</si>
  <si>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</si>
  <si>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</si>
  <si>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</si>
  <si>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</si>
  <si>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</si>
  <si>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</si>
  <si>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</si>
  <si>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</si>
  <si>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</si>
  <si>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</si>
  <si>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</si>
  <si>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</si>
  <si>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</si>
  <si>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</si>
  <si>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</si>
  <si>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</si>
  <si>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</si>
  <si>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</si>
  <si>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</si>
  <si>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</si>
  <si>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</si>
  <si>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</si>
  <si>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</si>
  <si>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</si>
  <si>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</si>
  <si>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</si>
  <si>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</si>
  <si>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</si>
  <si>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</si>
  <si>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</si>
  <si>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</si>
  <si>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</si>
  <si>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</si>
  <si>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</si>
  <si>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</si>
  <si>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</si>
  <si>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</si>
  <si>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</si>
  <si>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</si>
  <si>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</si>
  <si>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</si>
  <si>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</si>
  <si>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</si>
  <si>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</si>
  <si>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</si>
  <si>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</si>
  <si>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</si>
  <si>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</si>
  <si>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</si>
  <si>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</si>
  <si>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</si>
  <si>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</si>
  <si>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</si>
  <si>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</si>
  <si>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</si>
  <si>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</si>
  <si>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</si>
  <si>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</si>
  <si>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</si>
  <si>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</si>
  <si>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</si>
  <si>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</si>
  <si>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</si>
  <si>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</si>
  <si>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</si>
  <si>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</si>
  <si>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</si>
  <si>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</si>
  <si>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</si>
  <si>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</si>
  <si>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</si>
  <si>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</si>
  <si>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</si>
  <si>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</si>
  <si>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</si>
  <si>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</si>
  <si>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</si>
  <si>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</si>
  <si>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</si>
  <si>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</si>
  <si>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</si>
  <si>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</si>
  <si>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</si>
  <si>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</si>
  <si>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</si>
  <si>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</si>
  <si>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</si>
  <si>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</si>
  <si>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</si>
  <si>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</si>
  <si>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</si>
  <si>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</si>
  <si>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</si>
  <si>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</si>
  <si>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</si>
  <si>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</si>
  <si>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</si>
  <si>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</si>
  <si>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</si>
  <si>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</si>
  <si>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</si>
  <si>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</si>
  <si>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</si>
  <si>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</si>
  <si>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</si>
  <si>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</si>
  <si>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</si>
  <si>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</si>
  <si>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</si>
  <si>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</si>
  <si>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</si>
  <si>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</si>
  <si>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</si>
  <si>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</si>
  <si>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</si>
  <si>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</si>
  <si>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</si>
  <si>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</si>
  <si>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</si>
  <si>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</si>
  <si>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</si>
  <si>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</si>
  <si>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</si>
  <si>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</si>
  <si>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</si>
  <si>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</si>
  <si>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</si>
  <si>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</si>
  <si>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</si>
  <si>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</si>
  <si>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</si>
  <si>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</si>
  <si>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</si>
  <si>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</si>
  <si>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</si>
  <si>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</si>
  <si>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</si>
  <si>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</si>
  <si>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</si>
  <si>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</si>
  <si>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</si>
  <si>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</si>
  <si>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</si>
  <si>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</si>
  <si>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</si>
  <si>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</si>
  <si>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</si>
  <si>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</si>
  <si>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</si>
  <si>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</si>
  <si>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</si>
  <si>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</si>
  <si>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</si>
  <si>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</si>
  <si>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</si>
  <si>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</si>
  <si>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</si>
  <si>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</si>
  <si>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</si>
  <si>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</si>
  <si>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</si>
  <si>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</si>
  <si>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</si>
  <si>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</si>
  <si>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</si>
  <si>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</si>
  <si>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</si>
  <si>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</si>
  <si>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</si>
  <si>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</si>
  <si>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</si>
  <si>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</si>
  <si>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</si>
  <si>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</si>
  <si>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</si>
  <si>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</si>
  <si>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</si>
  <si>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</si>
  <si>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</si>
  <si>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</si>
  <si>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</si>
  <si>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</si>
  <si>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</si>
  <si>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</si>
  <si>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</si>
  <si>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</si>
  <si>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</si>
  <si>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</si>
  <si>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</si>
  <si>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</si>
  <si>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</si>
  <si>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</si>
  <si>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</si>
  <si>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</si>
  <si>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</si>
  <si>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</si>
  <si>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</si>
  <si>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</si>
  <si>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</si>
  <si>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</si>
  <si>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</si>
  <si>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</si>
  <si>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</si>
  <si>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</si>
  <si>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</si>
  <si>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</si>
  <si>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</si>
  <si>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</si>
  <si>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</si>
  <si>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</si>
  <si>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</si>
  <si>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</si>
  <si>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</si>
  <si>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</si>
  <si>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</si>
  <si>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</si>
  <si>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</si>
  <si>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</si>
  <si>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</si>
  <si>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</si>
  <si>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</si>
  <si>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</si>
  <si>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</si>
  <si>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</si>
  <si>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</si>
  <si>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</si>
  <si>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</si>
  <si>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</si>
  <si>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</si>
  <si>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</si>
  <si>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</si>
  <si>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</si>
  <si>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</si>
  <si>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</si>
  <si>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</si>
  <si>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</si>
  <si>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</si>
  <si>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</si>
  <si>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</si>
  <si>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</si>
  <si>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</si>
  <si>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</si>
  <si>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</si>
  <si>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</si>
  <si>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</si>
  <si>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</si>
  <si>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</si>
  <si>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</si>
  <si>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</si>
  <si>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</si>
  <si>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</si>
  <si>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</si>
  <si>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</si>
  <si>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</si>
  <si>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</si>
  <si>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</si>
  <si>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</si>
  <si>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</si>
  <si>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</si>
  <si>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</si>
  <si>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</si>
  <si>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</si>
  <si>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</si>
  <si>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</si>
  <si>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</si>
  <si>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</si>
  <si>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</si>
  <si>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</si>
  <si>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</si>
  <si>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</si>
  <si>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</si>
  <si>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</si>
  <si>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</si>
  <si>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</si>
  <si>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</si>
  <si>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</si>
  <si>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</si>
  <si>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</si>
  <si>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</si>
  <si>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</si>
  <si>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</si>
  <si>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</si>
  <si>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</si>
  <si>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</si>
  <si>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</si>
  <si>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</si>
  <si>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</si>
  <si>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</si>
  <si>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</si>
  <si>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</si>
  <si>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</si>
  <si>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</si>
  <si>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</si>
  <si>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</si>
  <si>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</si>
  <si>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</si>
  <si>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</si>
  <si>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</si>
  <si>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</si>
  <si>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</si>
  <si>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</si>
  <si>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</si>
  <si>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</si>
  <si>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</si>
  <si>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</si>
  <si>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</si>
  <si>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</si>
  <si>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</si>
  <si>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</si>
  <si>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</si>
  <si>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</si>
  <si>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</si>
  <si>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</si>
  <si>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</si>
  <si>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</si>
  <si>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</si>
  <si>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</si>
  <si>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</si>
  <si>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</si>
  <si>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</si>
  <si>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</si>
  <si>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</si>
  <si>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</si>
  <si>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</si>
  <si>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</si>
  <si>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</si>
  <si>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</si>
  <si>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</si>
  <si>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</si>
  <si>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</si>
  <si>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</si>
  <si>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</si>
  <si>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</si>
  <si>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</si>
  <si>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</si>
  <si>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</si>
  <si>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</si>
  <si>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</si>
  <si>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</si>
  <si>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</si>
  <si>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</si>
  <si>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</si>
  <si>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</si>
  <si>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</si>
  <si>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</si>
  <si>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</si>
  <si>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</si>
  <si>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</si>
  <si>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</si>
  <si>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</si>
  <si>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</si>
  <si>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</si>
  <si>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</si>
  <si>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</si>
  <si>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</si>
  <si>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</si>
  <si>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</si>
  <si>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</si>
  <si>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</si>
  <si>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</si>
  <si>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</si>
  <si>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</si>
  <si>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</si>
  <si>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</si>
  <si>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</si>
  <si>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</si>
  <si>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</si>
  <si>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</si>
  <si>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</si>
  <si>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</si>
  <si>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</si>
  <si>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</si>
  <si>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</si>
  <si>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</si>
  <si>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</si>
  <si>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</si>
  <si>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</si>
  <si>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</si>
  <si>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</si>
  <si>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</si>
  <si>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</si>
  <si>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</si>
  <si>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</si>
  <si>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</si>
  <si>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</si>
  <si>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</si>
  <si>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</si>
  <si>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</si>
  <si>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</si>
  <si>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</si>
  <si>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</si>
  <si>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</si>
  <si>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</si>
  <si>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</si>
  <si>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</si>
  <si>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</si>
  <si>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</si>
  <si>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</si>
  <si>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</si>
  <si>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</si>
  <si>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</si>
  <si>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</si>
  <si>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</si>
  <si>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</si>
  <si>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</si>
  <si>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</si>
  <si>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</si>
  <si>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</si>
  <si>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</si>
  <si>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</si>
  <si>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</si>
  <si>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</si>
  <si>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</si>
  <si>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</si>
  <si>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</si>
  <si>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</si>
  <si>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</si>
  <si>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</si>
  <si>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</si>
  <si>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</si>
  <si>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</si>
  <si>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</si>
  <si>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</si>
  <si>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</si>
  <si>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</si>
  <si>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</si>
  <si>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</si>
  <si>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</si>
  <si>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</si>
  <si>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</si>
  <si>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</si>
  <si>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</si>
  <si>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</si>
  <si>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</si>
  <si>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</si>
  <si>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</si>
  <si>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</si>
  <si>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</si>
  <si>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</si>
  <si>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</si>
  <si>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</si>
  <si>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</si>
  <si>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</si>
  <si>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</si>
  <si>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</si>
  <si>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</si>
  <si>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</si>
  <si>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</si>
  <si>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</si>
  <si>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</si>
  <si>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</si>
  <si>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</si>
  <si>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</si>
  <si>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</si>
  <si>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</si>
  <si>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</si>
  <si>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</si>
  <si>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</si>
  <si>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</si>
  <si>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</si>
  <si>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</si>
  <si>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</si>
  <si>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</si>
  <si>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</si>
  <si>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</si>
  <si>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</si>
  <si>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</si>
  <si>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</si>
  <si>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</si>
  <si>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</si>
  <si>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</si>
  <si>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</si>
  <si>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</si>
  <si>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</si>
  <si>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</si>
  <si>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</si>
  <si>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</si>
  <si>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</si>
  <si>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</si>
  <si>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</si>
  <si>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</si>
  <si>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</si>
  <si>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</si>
  <si>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</si>
  <si>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</si>
  <si>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</si>
  <si>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</si>
  <si>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</si>
  <si>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</si>
  <si>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</si>
  <si>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</si>
  <si>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</si>
  <si>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</si>
  <si>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</si>
  <si>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</si>
  <si>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</si>
  <si>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</si>
  <si>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</si>
  <si>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</si>
  <si>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</si>
  <si>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</si>
  <si>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</si>
  <si>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</si>
  <si>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</si>
  <si>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</si>
  <si>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</si>
  <si>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</si>
  <si>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</si>
  <si>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</si>
  <si>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</si>
  <si>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</si>
  <si>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</si>
  <si>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</si>
  <si>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</si>
  <si>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</si>
  <si>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</si>
  <si>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</si>
  <si>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</si>
  <si>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</si>
  <si>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</si>
  <si>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</si>
  <si>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</si>
  <si>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</si>
  <si>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</si>
  <si>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</si>
  <si>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</si>
  <si>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</si>
  <si>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</si>
  <si>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</si>
  <si>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</si>
  <si>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</si>
  <si>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</si>
  <si>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</si>
  <si>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</si>
  <si>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</si>
  <si>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</si>
  <si>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</si>
  <si>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</si>
  <si>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</si>
  <si>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</si>
  <si>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</si>
  <si>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</si>
  <si>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</si>
  <si>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</si>
  <si>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</si>
  <si>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</si>
  <si>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</si>
  <si>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</si>
  <si>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</si>
  <si>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</si>
  <si>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</si>
  <si>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</si>
  <si>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</si>
  <si>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</si>
  <si>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</si>
  <si>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</si>
  <si>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</si>
  <si>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</si>
  <si>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</si>
  <si>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</si>
  <si>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</si>
  <si>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</si>
  <si>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</si>
  <si>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</si>
  <si>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</si>
  <si>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</si>
  <si>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</si>
  <si>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</si>
  <si>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</si>
  <si>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</si>
  <si>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</si>
  <si>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</si>
  <si>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</si>
  <si>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</si>
  <si>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</si>
  <si>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</si>
  <si>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</si>
  <si>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</si>
  <si>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</si>
  <si>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</si>
  <si>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</si>
  <si>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</si>
  <si>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</si>
  <si>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</si>
  <si>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</si>
  <si>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</si>
  <si>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</si>
  <si>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</si>
  <si>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</si>
  <si>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</si>
  <si>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</si>
  <si>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</si>
  <si>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</si>
  <si>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</si>
  <si>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</si>
  <si>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</si>
  <si>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</si>
  <si>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</si>
  <si>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</si>
  <si>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</si>
  <si>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</si>
  <si>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</si>
  <si>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</si>
  <si>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</si>
  <si>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</si>
  <si>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</si>
  <si>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</si>
  <si>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</si>
  <si>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</si>
  <si>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</si>
  <si>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</si>
  <si>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</si>
  <si>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</si>
  <si>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</si>
  <si>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</si>
  <si>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</si>
  <si>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</si>
  <si>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</si>
  <si>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</si>
  <si>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</si>
  <si>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</si>
  <si>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</si>
  <si>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</si>
  <si>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</si>
  <si>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</si>
  <si>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</si>
  <si>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</si>
  <si>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</si>
  <si>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</si>
  <si>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</si>
  <si>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</si>
  <si>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</si>
  <si>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</si>
  <si>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</si>
  <si>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</si>
  <si>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</si>
  <si>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</si>
  <si>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</si>
  <si>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</si>
  <si>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</si>
  <si>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</si>
  <si>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</si>
  <si>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</si>
  <si>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</si>
  <si>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</si>
  <si>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</si>
  <si>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</si>
  <si>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</si>
  <si>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</si>
  <si>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</si>
  <si>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</si>
  <si>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</si>
  <si>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</si>
  <si>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</si>
  <si>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</si>
  <si>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</si>
  <si>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</si>
  <si>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</si>
  <si>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</si>
  <si>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</si>
  <si>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</si>
  <si>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</si>
  <si>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</si>
  <si>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</si>
  <si>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</si>
  <si>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</si>
  <si>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</si>
  <si>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</si>
  <si>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</si>
  <si>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</si>
  <si>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</si>
  <si>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</si>
  <si>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</si>
  <si>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</si>
  <si>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</si>
  <si>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</si>
  <si>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</si>
  <si>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</si>
  <si>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</si>
  <si>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</si>
  <si>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</si>
  <si>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</si>
  <si>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</si>
  <si>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</si>
  <si>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</si>
  <si>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</si>
  <si>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</si>
  <si>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</si>
  <si>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</si>
  <si>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</si>
  <si>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</si>
  <si>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</si>
  <si>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</si>
  <si>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</si>
  <si>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</si>
  <si>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</si>
  <si>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</si>
  <si>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</si>
  <si>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</si>
  <si>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</si>
  <si>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</si>
  <si>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</si>
  <si>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</si>
  <si>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</si>
  <si>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</si>
  <si>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</si>
  <si>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</si>
  <si>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</si>
  <si>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</si>
  <si>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</si>
  <si>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</si>
  <si>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</si>
  <si>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</si>
  <si>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</si>
  <si>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</si>
  <si>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</si>
  <si>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</si>
  <si>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</si>
  <si>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</si>
  <si>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</si>
  <si>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</si>
  <si>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</si>
  <si>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</si>
  <si>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</si>
  <si>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</si>
  <si>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</si>
  <si>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</si>
  <si>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</si>
  <si>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</si>
  <si>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</si>
  <si>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</si>
  <si>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</si>
  <si>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</si>
  <si>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</si>
  <si>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</si>
  <si>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</si>
  <si>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</si>
  <si>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</si>
  <si>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</si>
  <si>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</si>
  <si>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</si>
  <si>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</si>
  <si>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</si>
  <si>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</si>
  <si>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</si>
  <si>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</si>
  <si>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</si>
  <si>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</si>
  <si>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</si>
  <si>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</si>
  <si>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</si>
  <si>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</si>
  <si>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</si>
  <si>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</si>
  <si>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</si>
  <si>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</si>
  <si>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</si>
  <si>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</si>
  <si>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</si>
  <si>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</si>
  <si>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</si>
  <si>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</si>
  <si>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</si>
  <si>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</si>
  <si>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</si>
  <si>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</si>
  <si>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</si>
  <si>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</si>
  <si>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</si>
  <si>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</si>
  <si>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</si>
  <si>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</si>
  <si>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</si>
  <si>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</si>
  <si>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</si>
  <si>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</si>
  <si>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</si>
  <si>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</si>
  <si>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</si>
  <si>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</si>
  <si>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</si>
  <si>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</si>
  <si>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</si>
  <si>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</si>
  <si>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</si>
  <si>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</si>
  <si>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</si>
  <si>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</si>
  <si>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</si>
  <si>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</si>
  <si>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</si>
  <si>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</si>
  <si>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</si>
  <si>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</si>
  <si>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</si>
  <si>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</si>
  <si>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</si>
  <si>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</si>
  <si>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</si>
  <si>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</si>
  <si>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</si>
  <si>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</si>
  <si>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</si>
  <si>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</si>
  <si>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</si>
  <si>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</si>
  <si>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</si>
  <si>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</si>
  <si>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</si>
  <si>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</si>
  <si>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</si>
  <si>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</si>
  <si>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</si>
  <si>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</si>
  <si>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</si>
  <si>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</si>
  <si>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</si>
  <si>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</si>
  <si>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</si>
  <si>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</si>
  <si>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</si>
  <si>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</si>
  <si>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</si>
  <si>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</si>
  <si>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</si>
  <si>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</si>
  <si>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</si>
  <si>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</si>
  <si>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</si>
  <si>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</si>
  <si>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</si>
  <si>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</si>
  <si>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</si>
  <si>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</si>
  <si>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</si>
  <si>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</si>
  <si>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</si>
  <si>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</si>
  <si>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</si>
  <si>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</si>
  <si>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</si>
  <si>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</si>
  <si>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</si>
  <si>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</si>
  <si>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</si>
  <si>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</si>
  <si>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</si>
  <si>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</si>
  <si>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</si>
  <si>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</si>
  <si>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</si>
  <si>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</si>
  <si>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</si>
  <si>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</si>
  <si>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</si>
  <si>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</si>
  <si>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</si>
  <si>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</si>
  <si>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</si>
  <si>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</si>
  <si>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</si>
  <si>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</si>
  <si>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</si>
  <si>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</si>
  <si>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</si>
  <si>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</si>
  <si>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</si>
  <si>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</si>
  <si>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</si>
  <si>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</si>
  <si>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</si>
  <si>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</si>
  <si>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</si>
  <si>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</si>
  <si>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</si>
  <si>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</si>
  <si>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</si>
  <si>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</si>
  <si>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</si>
  <si>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</si>
  <si>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</si>
  <si>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</si>
  <si>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</si>
  <si>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</si>
  <si>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</si>
  <si>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</si>
  <si>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</si>
  <si>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</si>
  <si>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</si>
  <si>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</si>
  <si>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</si>
  <si>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</si>
  <si>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</si>
  <si>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</si>
  <si>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</si>
  <si>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</si>
  <si>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</si>
  <si>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</si>
  <si>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</si>
  <si>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</si>
  <si>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</si>
  <si>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</si>
  <si>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</si>
  <si>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</si>
  <si>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</si>
  <si>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</si>
  <si>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</si>
  <si>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</si>
  <si>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</si>
  <si>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</si>
  <si>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</si>
  <si>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</si>
  <si>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</si>
  <si>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</si>
  <si>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</si>
  <si>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</si>
  <si>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</si>
  <si>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</si>
  <si>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</si>
  <si>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</si>
  <si>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</si>
  <si>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</si>
  <si>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</si>
  <si>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</si>
  <si>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</si>
  <si>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</si>
  <si>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</si>
  <si>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</si>
  <si>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</si>
  <si>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</si>
  <si>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</si>
  <si>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</si>
  <si>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</si>
  <si>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</si>
  <si>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</si>
  <si>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</si>
  <si>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</si>
  <si>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</si>
  <si>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</si>
  <si>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</si>
  <si>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</si>
  <si>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</si>
  <si>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</si>
  <si>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</si>
  <si>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</si>
  <si>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</si>
  <si>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</si>
  <si>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</si>
  <si>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</si>
  <si>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</si>
  <si>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</si>
  <si>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</si>
  <si>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</si>
  <si>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</si>
  <si>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</si>
  <si>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</si>
  <si>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</si>
  <si>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</si>
  <si>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</si>
  <si>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</si>
  <si>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</si>
  <si>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</si>
  <si>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</si>
  <si>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</si>
  <si>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</si>
  <si>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</si>
  <si>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</si>
  <si>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</si>
  <si>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</si>
  <si>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</si>
  <si>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</si>
  <si>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</si>
  <si>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</si>
  <si>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</si>
  <si>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</si>
  <si>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</si>
  <si>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</si>
  <si>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</si>
  <si>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</si>
  <si>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</si>
  <si>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</si>
  <si>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</si>
  <si>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</si>
  <si>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</si>
  <si>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</si>
  <si>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</si>
  <si>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</si>
  <si>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</si>
  <si>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</si>
  <si>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</si>
  <si>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</si>
  <si>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</si>
  <si>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</si>
  <si>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</si>
  <si>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</si>
  <si>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</si>
  <si>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</si>
  <si>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</si>
  <si>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</si>
  <si>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</si>
  <si>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</si>
  <si>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</si>
  <si>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</si>
  <si>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</si>
  <si>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</si>
  <si>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</si>
  <si>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</si>
  <si>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</si>
  <si>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</si>
  <si>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</si>
  <si>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</si>
  <si>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</si>
  <si>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</si>
  <si>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</si>
  <si>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</si>
  <si>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</si>
  <si>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</si>
  <si>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</si>
  <si>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</si>
  <si>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</si>
  <si>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</si>
  <si>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</si>
  <si>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</si>
  <si>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</si>
  <si>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</si>
  <si>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</si>
  <si>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</si>
  <si>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</si>
  <si>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</si>
  <si>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</si>
  <si>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</si>
  <si>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</si>
  <si>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</si>
  <si>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</si>
  <si>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</si>
  <si>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</si>
  <si>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</si>
  <si>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</si>
  <si>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</si>
  <si>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</si>
  <si>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</si>
  <si>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</si>
  <si>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</si>
  <si>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</si>
  <si>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</si>
  <si>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</si>
  <si>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</si>
  <si>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</si>
  <si>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</si>
  <si>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</si>
  <si>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</si>
  <si>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</si>
  <si>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</si>
  <si>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</si>
  <si>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</si>
  <si>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</si>
  <si>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</si>
  <si>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</si>
  <si>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</si>
  <si>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</si>
  <si>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</si>
  <si>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</si>
  <si>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</si>
  <si>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</si>
  <si>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</si>
  <si>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</si>
  <si>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</si>
  <si>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</si>
  <si>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</si>
  <si>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</si>
  <si>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</si>
  <si>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</si>
  <si>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</si>
  <si>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</si>
  <si>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</si>
  <si>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</si>
  <si>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</si>
  <si>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</si>
  <si>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</si>
  <si>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</si>
  <si>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</si>
  <si>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</si>
  <si>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</si>
  <si>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</si>
  <si>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</si>
  <si>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</si>
  <si>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</si>
  <si>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</si>
  <si>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</si>
  <si>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</si>
  <si>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</si>
  <si>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</si>
  <si>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</si>
  <si>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</si>
  <si>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</si>
  <si>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</si>
  <si>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</si>
  <si>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</si>
  <si>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</si>
  <si>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</si>
  <si>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</si>
  <si>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</si>
  <si>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</si>
  <si>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</si>
  <si>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</si>
  <si>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</si>
  <si>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</si>
  <si>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</si>
  <si>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</si>
  <si>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</si>
  <si>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</si>
  <si>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</si>
  <si>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</si>
  <si>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</si>
  <si>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</si>
  <si>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</si>
  <si>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</si>
  <si>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</si>
  <si>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</si>
  <si>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</si>
  <si>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</si>
  <si>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</si>
  <si>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</si>
  <si>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</si>
  <si>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</si>
  <si>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</si>
  <si>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</si>
  <si>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</si>
  <si>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</si>
  <si>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</si>
  <si>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</si>
  <si>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</si>
  <si>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</si>
  <si>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</si>
  <si>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</si>
  <si>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</si>
  <si>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</si>
  <si>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</si>
  <si>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</si>
  <si>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</si>
  <si>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</si>
  <si>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</si>
  <si>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</si>
  <si>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</si>
  <si>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</si>
  <si>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</si>
  <si>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</si>
  <si>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</si>
  <si>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</si>
  <si>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</si>
  <si>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</si>
  <si>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</si>
  <si>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</si>
  <si>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</si>
  <si>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</si>
  <si>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</si>
  <si>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</si>
  <si>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</si>
  <si>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</si>
  <si>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</si>
  <si>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</si>
  <si>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</si>
  <si>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</si>
  <si>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</si>
  <si>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</si>
  <si>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</si>
  <si>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</si>
  <si>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</si>
  <si>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</si>
  <si>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</si>
  <si>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</si>
  <si>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</si>
  <si>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</si>
  <si>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</si>
  <si>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</si>
  <si>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</si>
  <si>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</si>
  <si>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</si>
  <si>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</si>
  <si>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</si>
  <si>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</si>
  <si>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</si>
  <si>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</si>
  <si>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</si>
  <si>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</si>
  <si>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</si>
  <si>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</si>
  <si>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</si>
  <si>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</si>
  <si>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</si>
  <si>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</si>
  <si>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</si>
  <si>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</si>
  <si>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</si>
  <si>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</si>
  <si>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</si>
  <si>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</si>
  <si>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</si>
  <si>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</si>
  <si>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</si>
  <si>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</si>
  <si>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</si>
  <si>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</si>
  <si>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</si>
  <si>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</si>
  <si>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</si>
  <si>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</si>
  <si>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</si>
  <si>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</si>
  <si>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</si>
  <si>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</si>
  <si>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</si>
  <si>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</si>
  <si>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</si>
  <si>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</si>
  <si>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</si>
  <si>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</si>
  <si>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</si>
  <si>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</si>
  <si>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</si>
  <si>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</si>
  <si>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</si>
  <si>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</si>
  <si>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</si>
  <si>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</si>
  <si>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</si>
  <si>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</si>
  <si>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</si>
  <si>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</si>
  <si>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</si>
  <si>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</si>
  <si>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</si>
  <si>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</si>
  <si>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</si>
  <si>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</si>
  <si>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</si>
  <si>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</si>
  <si>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</si>
  <si>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</si>
  <si>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</si>
  <si>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</si>
  <si>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</si>
  <si>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</si>
  <si>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</si>
  <si>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</si>
  <si>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</si>
  <si>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</si>
  <si>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</si>
  <si>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</si>
  <si>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</si>
  <si>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</si>
  <si>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</si>
  <si>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</si>
  <si>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</si>
  <si>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</si>
  <si>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</si>
  <si>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</si>
  <si>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</si>
  <si>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</si>
  <si>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</si>
  <si>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</si>
  <si>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</si>
  <si>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</si>
  <si>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</si>
  <si>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</si>
  <si>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</si>
  <si>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</si>
  <si>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</si>
  <si>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</si>
  <si>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</si>
  <si>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</si>
  <si>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</si>
  <si>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</si>
  <si>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</si>
  <si>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</si>
  <si>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</si>
  <si>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</si>
  <si>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</si>
  <si>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</si>
  <si>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</si>
  <si>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</si>
  <si>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</si>
  <si>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</si>
  <si>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</si>
  <si>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</si>
  <si>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</si>
  <si>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</si>
  <si>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</si>
  <si>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</si>
  <si>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</si>
  <si>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</si>
  <si>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</si>
  <si>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</si>
  <si>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</si>
  <si>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</si>
  <si>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</si>
  <si>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</si>
  <si>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</si>
  <si>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</si>
  <si>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</si>
  <si>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</si>
  <si>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</si>
  <si>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</si>
  <si>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</si>
  <si>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</si>
  <si>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</si>
  <si>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</si>
  <si>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</si>
  <si>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</si>
  <si>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</si>
  <si>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</si>
  <si>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</si>
  <si>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</si>
  <si>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</si>
  <si>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</si>
  <si>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</si>
  <si>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</si>
  <si>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</si>
  <si>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</si>
  <si>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</si>
  <si>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</si>
  <si>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</si>
  <si>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</si>
  <si>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</si>
  <si>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</si>
  <si>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</si>
  <si>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</si>
  <si>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</si>
  <si>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</si>
  <si>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</si>
  <si>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</si>
  <si>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</si>
  <si>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</si>
  <si>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</si>
  <si>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</si>
  <si>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</si>
  <si>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</si>
  <si>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</si>
  <si>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</si>
  <si>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</si>
  <si>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</si>
  <si>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</si>
  <si>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</si>
  <si>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</si>
  <si>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</si>
  <si>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</si>
  <si>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</si>
  <si>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</si>
  <si>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</si>
  <si>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</si>
  <si>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</si>
  <si>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</si>
  <si>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</si>
  <si>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</si>
  <si>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</si>
  <si>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</si>
  <si>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</si>
  <si>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</si>
  <si>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</si>
  <si>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</si>
  <si>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</si>
  <si>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</si>
  <si>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</si>
  <si>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</si>
  <si>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</si>
  <si>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</si>
  <si>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</si>
  <si>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</si>
  <si>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</si>
  <si>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</si>
  <si>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</si>
  <si>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</si>
  <si>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</si>
  <si>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</si>
  <si>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</si>
  <si>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</si>
  <si>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</si>
  <si>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</si>
  <si>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</si>
  <si>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</si>
  <si>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</si>
  <si>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</si>
  <si>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</si>
  <si>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</si>
  <si>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</si>
  <si>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</si>
  <si>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</si>
  <si>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</si>
  <si>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</si>
  <si>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</si>
  <si>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</si>
  <si>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</si>
  <si>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</si>
  <si>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</si>
  <si>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</si>
  <si>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</si>
  <si>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</si>
  <si>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</si>
  <si>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</si>
  <si>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</si>
  <si>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</si>
  <si>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</si>
  <si>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</si>
  <si>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</si>
  <si>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</si>
  <si>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</si>
  <si>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</si>
  <si>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</si>
  <si>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</si>
  <si>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</si>
  <si>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</si>
  <si>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</si>
  <si>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</si>
  <si>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</si>
  <si>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</si>
  <si>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</si>
  <si>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</si>
  <si>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</si>
  <si>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</si>
  <si>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</si>
  <si>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</si>
  <si>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</si>
  <si>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</si>
  <si>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</si>
  <si>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</si>
  <si>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</si>
  <si>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</si>
  <si>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</si>
  <si>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</si>
  <si>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</si>
  <si>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</si>
  <si>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</si>
  <si>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</si>
  <si>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</si>
  <si>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</si>
  <si>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</si>
  <si>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</si>
  <si>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</si>
  <si>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</si>
  <si>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</si>
  <si>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</si>
  <si>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</si>
  <si>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</si>
  <si>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</si>
  <si>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</si>
  <si>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</si>
  <si>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</si>
  <si>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</si>
  <si>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</si>
  <si>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</si>
  <si>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</si>
  <si>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</si>
  <si>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</si>
  <si>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</si>
  <si>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</si>
  <si>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</si>
  <si>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</si>
  <si>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</si>
  <si>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</si>
  <si>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</si>
  <si>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</si>
  <si>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</si>
  <si>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</si>
  <si>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</si>
  <si>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</si>
  <si>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</si>
  <si>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</si>
  <si>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</si>
  <si>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</si>
  <si>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</si>
  <si>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</si>
  <si>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</si>
  <si>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</si>
  <si>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</si>
  <si>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</si>
  <si>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</si>
  <si>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</si>
  <si>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</si>
  <si>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</si>
  <si>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</si>
  <si>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</si>
  <si>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</si>
  <si>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</si>
  <si>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</si>
  <si>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</si>
  <si>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</si>
  <si>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</si>
  <si>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</si>
  <si>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</si>
  <si>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</si>
  <si>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</si>
  <si>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</si>
  <si>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</si>
  <si>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</si>
  <si>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</si>
  <si>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</si>
  <si>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</si>
  <si>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</si>
  <si>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</si>
  <si>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</si>
  <si>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</si>
  <si>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</si>
  <si>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</si>
  <si>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</si>
  <si>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</si>
  <si>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</si>
  <si>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</si>
  <si>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</si>
  <si>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</si>
  <si>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</si>
  <si>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</si>
  <si>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</si>
  <si>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</si>
  <si>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</si>
  <si>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</si>
  <si>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</si>
  <si>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</si>
  <si>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</si>
  <si>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</si>
  <si>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</si>
  <si>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</si>
  <si>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</si>
  <si>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</si>
  <si>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</si>
  <si>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</si>
  <si>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</si>
  <si>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</si>
  <si>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</si>
  <si>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</si>
  <si>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</si>
  <si>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</si>
  <si>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</si>
  <si>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</si>
  <si>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</si>
  <si>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</si>
  <si>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</si>
  <si>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</si>
  <si>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</si>
  <si>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</si>
  <si>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</si>
  <si>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</si>
  <si>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</si>
  <si>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</si>
  <si>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</si>
  <si>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</si>
  <si>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</si>
  <si>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</si>
  <si>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</si>
  <si>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</si>
  <si>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</si>
  <si>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</si>
  <si>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</si>
  <si>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</si>
  <si>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</si>
  <si>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</si>
  <si>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</si>
  <si>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</si>
  <si>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</si>
  <si>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</si>
  <si>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</si>
  <si>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</si>
  <si>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</si>
  <si>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</si>
  <si>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</si>
  <si>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</si>
  <si>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</si>
  <si>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</si>
  <si>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</si>
  <si>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</si>
  <si>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</si>
  <si>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</si>
  <si>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</si>
  <si>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</si>
  <si>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</si>
  <si>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</si>
  <si>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</si>
  <si>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</si>
  <si>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</si>
  <si>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</si>
  <si>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</si>
  <si>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</si>
  <si>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</si>
  <si>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</si>
  <si>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</si>
  <si>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</si>
  <si>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</si>
  <si>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</si>
  <si>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</si>
  <si>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</si>
  <si>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</si>
  <si>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</si>
  <si>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</si>
  <si>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</si>
  <si>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</si>
  <si>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</si>
  <si>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</si>
  <si>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</si>
  <si>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</si>
  <si>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</si>
  <si>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</si>
  <si>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</si>
  <si>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</si>
  <si>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</si>
  <si>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</si>
  <si>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</si>
  <si>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</si>
  <si>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</si>
  <si>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</si>
  <si>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</si>
  <si>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</si>
  <si>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</si>
  <si>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</si>
  <si>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</si>
  <si>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</si>
  <si>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</si>
  <si>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</si>
  <si>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</si>
  <si>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</si>
  <si>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</si>
  <si>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</si>
  <si>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</si>
  <si>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</si>
  <si>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</si>
  <si>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</si>
  <si>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</si>
  <si>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</si>
  <si>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</si>
  <si>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</si>
  <si>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</si>
  <si>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</si>
  <si>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</si>
  <si>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</si>
  <si>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</si>
  <si>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</si>
  <si>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</si>
  <si>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</si>
  <si>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</si>
  <si>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</si>
  <si>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</si>
  <si>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</si>
  <si>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</si>
  <si>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</si>
  <si>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</si>
  <si>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</si>
  <si>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</si>
  <si>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</si>
  <si>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</si>
  <si>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</si>
  <si>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</si>
  <si>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</si>
  <si>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</si>
  <si>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</si>
  <si>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</si>
  <si>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</si>
  <si>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</si>
  <si>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</si>
  <si>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</si>
  <si>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</si>
  <si>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</si>
  <si>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</si>
  <si>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</si>
  <si>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</si>
  <si>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</si>
  <si>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</si>
  <si>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</si>
  <si>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</si>
  <si>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</si>
  <si>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</si>
  <si>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</si>
  <si>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</si>
  <si>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</si>
  <si>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</si>
  <si>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</si>
  <si>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</si>
  <si>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</si>
  <si>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</si>
  <si>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</si>
  <si>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</si>
  <si>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</si>
  <si>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</si>
  <si>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</si>
  <si>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</si>
  <si>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</si>
  <si>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</si>
  <si>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</si>
  <si>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</si>
  <si>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</si>
  <si>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</si>
  <si>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</si>
  <si>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</si>
  <si>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</si>
  <si>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</si>
  <si>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</si>
  <si>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</si>
  <si>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</si>
  <si>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</si>
  <si>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</si>
  <si>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</si>
  <si>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</si>
  <si>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</si>
  <si>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</si>
  <si>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</si>
  <si>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</si>
  <si>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</si>
  <si>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</si>
  <si>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</si>
  <si>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</si>
  <si>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</si>
  <si>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</si>
  <si>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</si>
  <si>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</si>
  <si>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</si>
  <si>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</si>
  <si>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</si>
  <si>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</si>
  <si>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</si>
  <si>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</si>
  <si>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</si>
  <si>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</si>
  <si>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</si>
  <si>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</si>
  <si>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</si>
  <si>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</si>
  <si>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</si>
  <si>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</si>
  <si>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</si>
  <si>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</si>
  <si>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</si>
  <si>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</si>
  <si>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</si>
  <si>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</si>
  <si>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</si>
  <si>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</si>
  <si>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</si>
  <si>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</si>
  <si>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</si>
  <si>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</si>
  <si>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</si>
  <si>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</si>
  <si>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</si>
  <si>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</si>
  <si>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</si>
  <si>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</si>
  <si>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</si>
  <si>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</si>
  <si>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</si>
  <si>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</si>
  <si>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</si>
  <si>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</si>
  <si>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</si>
  <si>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</si>
  <si>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</si>
  <si>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</si>
  <si>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</si>
  <si>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</si>
  <si>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</si>
  <si>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</si>
  <si>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</si>
  <si>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</si>
  <si>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</si>
  <si>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</si>
  <si>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</si>
  <si>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</si>
  <si>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</si>
  <si>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</si>
  <si>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</si>
  <si>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</si>
  <si>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</si>
  <si>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</si>
  <si>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</si>
  <si>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</si>
  <si>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</si>
  <si>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</si>
  <si>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</si>
  <si>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</si>
  <si>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</si>
  <si>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</si>
  <si>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</si>
  <si>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</si>
  <si>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</si>
  <si>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</si>
  <si>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</si>
  <si>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</si>
  <si>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</si>
  <si>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</si>
  <si>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</si>
  <si>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</si>
  <si>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</si>
  <si>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</si>
  <si>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</si>
  <si>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</si>
  <si>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</si>
  <si>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</si>
  <si>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</si>
  <si>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</si>
  <si>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</si>
  <si>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</si>
  <si>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</si>
  <si>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</si>
  <si>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</si>
  <si>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</si>
  <si>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</si>
  <si>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</si>
  <si>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</si>
  <si>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</si>
  <si>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</si>
  <si>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</si>
  <si>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</si>
  <si>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</si>
  <si>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</si>
  <si>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</si>
  <si>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</si>
  <si>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</si>
  <si>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</si>
  <si>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</si>
  <si>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</si>
  <si>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</si>
  <si>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</si>
  <si>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</si>
  <si>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</si>
  <si>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</si>
  <si>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</si>
  <si>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</si>
  <si>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</si>
  <si>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</si>
  <si>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</si>
  <si>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</si>
  <si>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</si>
  <si>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</si>
  <si>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</si>
  <si>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</si>
  <si>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</si>
  <si>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</si>
  <si>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</si>
  <si>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</si>
  <si>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</si>
  <si>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</si>
  <si>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</si>
  <si>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</si>
  <si>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</si>
  <si>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</si>
  <si>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</si>
  <si>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</si>
  <si>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</si>
  <si>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</si>
  <si>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</si>
  <si>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</si>
  <si>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</si>
  <si>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</si>
  <si>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</si>
  <si>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</si>
  <si>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</si>
  <si>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</si>
  <si>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</si>
  <si>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</si>
  <si>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</si>
  <si>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</si>
  <si>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</si>
  <si>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</si>
  <si>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</si>
  <si>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</si>
  <si>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</si>
  <si>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</si>
  <si>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</si>
  <si>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</si>
  <si>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</si>
  <si>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</si>
  <si>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</si>
  <si>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</si>
  <si>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</si>
  <si>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</si>
  <si>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</si>
  <si>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</si>
  <si>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</si>
  <si>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</si>
  <si>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</si>
  <si>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</si>
  <si>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</si>
  <si>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</si>
  <si>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</si>
  <si>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</si>
  <si>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</si>
  <si>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</si>
  <si>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</si>
  <si>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</si>
  <si>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</si>
  <si>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</si>
  <si>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</si>
  <si>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</si>
  <si>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</si>
  <si>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</si>
  <si>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</si>
  <si>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</si>
  <si>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</si>
  <si>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</si>
  <si>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</si>
  <si>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</si>
  <si>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</si>
  <si>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</si>
  <si>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</si>
  <si>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</si>
  <si>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</si>
  <si>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</si>
  <si>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</si>
  <si>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</si>
  <si>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</si>
  <si>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</si>
  <si>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</si>
  <si>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</si>
  <si>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</si>
  <si>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</si>
  <si>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</si>
  <si>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</si>
  <si>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</si>
  <si>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</si>
  <si>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</si>
  <si>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</si>
  <si>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</si>
  <si>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</si>
  <si>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</si>
  <si>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</si>
  <si>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</si>
  <si>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</si>
  <si>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</si>
  <si>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</si>
  <si>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</si>
  <si>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</si>
  <si>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</si>
  <si>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</si>
  <si>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</si>
  <si>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</si>
  <si>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</si>
  <si>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</si>
  <si>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</si>
  <si>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</si>
  <si>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</si>
  <si>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</si>
  <si>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</si>
  <si>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</si>
  <si>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</si>
  <si>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</si>
  <si>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</si>
  <si>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</si>
  <si>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</si>
  <si>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</si>
  <si>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</si>
  <si>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</si>
  <si>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</si>
  <si>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</si>
  <si>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</si>
  <si>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</si>
  <si>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</si>
  <si>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</si>
  <si>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</si>
  <si>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</si>
  <si>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</si>
  <si>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</si>
  <si>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</si>
  <si>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</si>
  <si>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</si>
  <si>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</si>
  <si>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</si>
  <si>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</si>
  <si>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</si>
  <si>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</si>
  <si>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</si>
  <si>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</si>
  <si>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</si>
  <si>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</si>
  <si>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</si>
  <si>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</si>
  <si>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</si>
  <si>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</si>
  <si>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</si>
  <si>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</si>
  <si>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</si>
  <si>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</si>
  <si>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</si>
  <si>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</si>
  <si>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</si>
  <si>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</si>
  <si>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</si>
  <si>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</si>
  <si>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</si>
  <si>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</si>
  <si>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</si>
  <si>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</si>
  <si>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</si>
  <si>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</si>
  <si>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</si>
  <si>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</si>
  <si>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</si>
  <si>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</si>
  <si>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</si>
  <si>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</si>
  <si>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</si>
  <si>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</si>
  <si>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</si>
  <si>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</si>
  <si>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</si>
  <si>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</si>
  <si>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</si>
  <si>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</si>
  <si>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</si>
  <si>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</si>
  <si>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</si>
  <si>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</si>
  <si>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</si>
  <si>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</si>
  <si>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</si>
  <si>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</si>
  <si>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</si>
  <si>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</si>
  <si>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</si>
  <si>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</si>
  <si>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</si>
  <si>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</si>
  <si>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</si>
  <si>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</si>
  <si>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</si>
  <si>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</si>
  <si>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</si>
  <si>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</si>
  <si>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</si>
  <si>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</si>
  <si>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</si>
  <si>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</si>
  <si>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</si>
  <si>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</si>
  <si>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</si>
  <si>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</si>
  <si>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</si>
  <si>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</si>
  <si>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</si>
  <si>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</si>
  <si>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</si>
  <si>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</si>
  <si>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</si>
  <si>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</si>
  <si>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</si>
  <si>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</si>
  <si>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</si>
  <si>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</si>
  <si>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</si>
  <si>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</si>
  <si>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</si>
  <si>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</si>
  <si>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</si>
  <si>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</si>
  <si>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</si>
  <si>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</si>
  <si>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</si>
  <si>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</si>
  <si>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</si>
  <si>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</si>
  <si>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</si>
  <si>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</si>
  <si>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</si>
  <si>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</si>
  <si>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</si>
  <si>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</si>
  <si>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</si>
  <si>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</si>
  <si>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</si>
  <si>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</si>
  <si>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</si>
  <si>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</si>
  <si>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</si>
  <si>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</si>
  <si>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</si>
  <si>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</si>
  <si>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</si>
  <si>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</si>
  <si>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</si>
  <si>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</si>
  <si>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</si>
  <si>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</si>
  <si>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</si>
  <si>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</si>
  <si>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</si>
  <si>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</si>
  <si>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</si>
  <si>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</si>
  <si>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</si>
  <si>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</si>
  <si>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</si>
  <si>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</si>
  <si>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</si>
  <si>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</si>
  <si>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</si>
  <si>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</si>
  <si>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</si>
  <si>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</si>
  <si>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</si>
  <si>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</si>
  <si>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</si>
  <si>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</si>
  <si>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</si>
  <si>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</si>
  <si>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</si>
  <si>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</si>
  <si>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</si>
  <si>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</si>
  <si>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</si>
  <si>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</si>
  <si>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</si>
  <si>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</si>
  <si>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</si>
  <si>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</si>
  <si>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</si>
  <si>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</si>
  <si>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</si>
  <si>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</si>
  <si>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</si>
  <si>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</si>
  <si>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</si>
  <si>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</si>
  <si>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</si>
  <si>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</si>
  <si>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</si>
  <si>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</si>
  <si>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</si>
  <si>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</si>
  <si>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</si>
  <si>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</si>
  <si>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</si>
  <si>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</si>
  <si>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</si>
  <si>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</si>
  <si>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</si>
  <si>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</si>
  <si>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</si>
  <si>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</si>
  <si>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</si>
  <si>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</si>
  <si>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</si>
  <si>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</si>
  <si>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</si>
  <si>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</si>
  <si>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</si>
  <si>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</si>
  <si>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</si>
  <si>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</si>
  <si>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</si>
  <si>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</si>
  <si>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</si>
  <si>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</si>
  <si>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</si>
  <si>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</si>
  <si>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</si>
  <si>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</si>
  <si>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</si>
  <si>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</si>
  <si>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</si>
  <si>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</si>
  <si>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</si>
  <si>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</si>
  <si>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</si>
  <si>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</si>
  <si>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</si>
  <si>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</si>
  <si>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</si>
  <si>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</si>
  <si>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</si>
  <si>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</si>
  <si>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</si>
  <si>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</si>
  <si>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</si>
  <si>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</si>
  <si>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</si>
  <si>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</si>
  <si>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</si>
  <si>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</si>
  <si>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</si>
  <si>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</si>
  <si>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</si>
  <si>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</si>
  <si>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</si>
  <si>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</si>
  <si>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</si>
  <si>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</si>
  <si>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</si>
  <si>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</si>
  <si>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</si>
  <si>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</si>
  <si>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</si>
  <si>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</si>
  <si>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</si>
  <si>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</si>
  <si>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</si>
  <si>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</si>
  <si>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</si>
  <si>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</si>
  <si>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</si>
  <si>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</si>
  <si>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</si>
  <si>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</si>
  <si>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</si>
  <si>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</si>
  <si>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</si>
  <si>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</si>
  <si>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</si>
  <si>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</si>
  <si>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</si>
  <si>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</si>
  <si>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</si>
  <si>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</si>
  <si>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</si>
  <si>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</si>
  <si>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</si>
  <si>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</si>
  <si>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</si>
  <si>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</si>
  <si>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</si>
  <si>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</si>
  <si>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</si>
  <si>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</si>
  <si>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</si>
  <si>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</si>
  <si>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</si>
  <si>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</si>
  <si>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</si>
  <si>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</si>
  <si>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</si>
  <si>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</si>
  <si>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</si>
  <si>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</si>
  <si>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</si>
  <si>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</si>
  <si>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</si>
  <si>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</si>
  <si>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</si>
  <si>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</si>
  <si>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</si>
  <si>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</si>
  <si>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</si>
  <si>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</si>
  <si>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</si>
  <si>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</si>
  <si>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</si>
  <si>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</si>
  <si>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</si>
  <si>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</si>
  <si>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</si>
  <si>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</si>
  <si>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</si>
  <si>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</si>
  <si>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</si>
  <si>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</si>
  <si>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</si>
  <si>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</si>
  <si>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</si>
  <si>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</si>
  <si>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</si>
  <si>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</si>
  <si>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</si>
  <si>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</si>
  <si>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</si>
  <si>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</si>
  <si>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</si>
  <si>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</si>
  <si>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</si>
  <si>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</si>
  <si>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</si>
  <si>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</si>
  <si>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</si>
  <si>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</si>
  <si>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</si>
  <si>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</si>
  <si>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</si>
  <si>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</si>
  <si>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</si>
  <si>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</si>
  <si>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</si>
  <si>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</si>
  <si>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</si>
  <si>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</si>
  <si>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</si>
  <si>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</si>
  <si>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</si>
  <si>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</si>
  <si>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</si>
  <si>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</si>
  <si>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</si>
  <si>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</si>
  <si>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</si>
  <si>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</si>
  <si>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</si>
  <si>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</si>
  <si>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</si>
  <si>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</si>
  <si>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</si>
  <si>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</si>
  <si>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</si>
  <si>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</si>
  <si>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</si>
  <si>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</si>
  <si>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</si>
  <si>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</si>
  <si>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</si>
  <si>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</si>
  <si>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</si>
  <si>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</si>
  <si>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</si>
  <si>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</si>
  <si>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</si>
  <si>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</si>
  <si>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</si>
  <si>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</si>
  <si>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</si>
  <si>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</si>
  <si>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</si>
  <si>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</si>
  <si>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</si>
  <si>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</si>
  <si>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</si>
  <si>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</si>
  <si>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</si>
  <si>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</si>
  <si>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</si>
  <si>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</si>
  <si>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</si>
  <si>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</si>
  <si>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</si>
  <si>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</si>
  <si>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</si>
  <si>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</si>
  <si>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</si>
  <si>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</si>
  <si>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</si>
  <si>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</si>
  <si>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</si>
  <si>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</si>
  <si>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</si>
  <si>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</si>
  <si>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</si>
  <si>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</si>
  <si>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</si>
  <si>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</si>
  <si>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</si>
  <si>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</si>
  <si>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</si>
  <si>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</si>
  <si>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</si>
  <si>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</si>
  <si>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</si>
  <si>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</si>
  <si>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</si>
  <si>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</si>
  <si>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</si>
  <si>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</si>
  <si>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</si>
  <si>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</si>
  <si>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</si>
  <si>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</si>
  <si>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</si>
  <si>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</si>
  <si>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</si>
  <si>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</si>
  <si>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</si>
  <si>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</si>
  <si>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</si>
  <si>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</si>
  <si>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</si>
  <si>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</si>
  <si>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</si>
  <si>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</si>
  <si>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</si>
  <si>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</si>
  <si>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</si>
  <si>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</si>
  <si>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</si>
  <si>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</si>
  <si>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</si>
  <si>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</si>
  <si>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</si>
  <si>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</si>
  <si>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</si>
  <si>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</si>
  <si>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</si>
  <si>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</si>
  <si>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</si>
  <si>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</si>
  <si>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</si>
  <si>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</si>
  <si>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</si>
  <si>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</si>
  <si>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</si>
  <si>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</si>
  <si>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</si>
  <si>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</si>
  <si>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</si>
  <si>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</si>
  <si>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</si>
  <si>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</si>
  <si>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</si>
  <si>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</si>
  <si>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</si>
  <si>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</si>
  <si>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</si>
  <si>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</si>
  <si>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</si>
  <si>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</si>
  <si>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</si>
  <si>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</si>
  <si>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</si>
  <si>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</si>
  <si>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</si>
  <si>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</si>
  <si>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</si>
  <si>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</si>
  <si>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</si>
  <si>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</si>
  <si>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</si>
  <si>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</si>
  <si>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</si>
  <si>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</si>
  <si>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</si>
  <si>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</si>
  <si>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</si>
  <si>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</si>
  <si>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</si>
  <si>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</si>
  <si>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</si>
  <si>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</si>
  <si>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</si>
  <si>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</si>
  <si>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</si>
  <si>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</si>
  <si>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</si>
  <si>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</si>
  <si>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</si>
  <si>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</si>
  <si>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</si>
  <si>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</si>
  <si>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</si>
  <si>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</si>
  <si>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</si>
  <si>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</si>
  <si>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</si>
  <si>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</si>
  <si>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</si>
  <si>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</si>
  <si>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</si>
  <si>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</si>
  <si>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</si>
  <si>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</si>
  <si>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</si>
  <si>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</si>
  <si>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</si>
  <si>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</si>
  <si>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</si>
  <si>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</si>
  <si>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</si>
  <si>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</si>
  <si>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</si>
  <si>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</si>
  <si>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</si>
  <si>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</si>
  <si>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</si>
  <si>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</si>
  <si>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</si>
  <si>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</si>
  <si>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</si>
  <si>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</si>
  <si>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</si>
  <si>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</si>
  <si>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</si>
  <si>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</si>
  <si>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</si>
  <si>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</si>
  <si>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</si>
  <si>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</si>
  <si>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</si>
  <si>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</si>
  <si>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</si>
  <si>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</si>
  <si>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</si>
  <si>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</si>
  <si>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</si>
  <si>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</si>
  <si>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</si>
  <si>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</si>
  <si>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</si>
  <si>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</si>
  <si>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</si>
  <si>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</si>
  <si>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</si>
  <si>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</si>
  <si>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</si>
  <si>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</si>
  <si>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</si>
  <si>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</si>
  <si>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</si>
  <si>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</si>
  <si>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</si>
  <si>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</si>
  <si>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</si>
  <si>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</si>
  <si>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</si>
  <si>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</si>
  <si>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</si>
  <si>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</si>
  <si>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</si>
  <si>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</si>
  <si>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</si>
  <si>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</si>
  <si>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</si>
  <si>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</si>
  <si>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</si>
  <si>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</si>
  <si>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</si>
  <si>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</si>
  <si>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</si>
  <si>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</si>
  <si>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</si>
  <si>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</si>
  <si>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</si>
  <si>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</si>
  <si>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</si>
  <si>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</si>
  <si>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</si>
  <si>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</si>
  <si>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</si>
  <si>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</si>
  <si>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</si>
  <si>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</si>
  <si>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</si>
  <si>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</si>
  <si>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</si>
  <si>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</si>
  <si>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</si>
  <si>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</si>
  <si>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</si>
  <si>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</si>
  <si>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</si>
  <si>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</si>
  <si>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</si>
  <si>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</si>
  <si>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</si>
  <si>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</si>
  <si>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</si>
  <si>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</si>
  <si>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</si>
  <si>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</si>
  <si>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</si>
  <si>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</si>
  <si>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</si>
  <si>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</si>
  <si>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</si>
  <si>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</si>
  <si>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</si>
  <si>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</si>
  <si>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</si>
  <si>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</si>
  <si>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</si>
  <si>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</si>
  <si>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</si>
  <si>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</si>
  <si>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</si>
  <si>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</si>
  <si>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</si>
  <si>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</si>
  <si>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</si>
  <si>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</si>
  <si>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</si>
  <si>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</si>
  <si>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</si>
  <si>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</si>
  <si>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</si>
  <si>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</si>
  <si>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</si>
  <si>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</si>
  <si>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</si>
  <si>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</si>
  <si>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</si>
  <si>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</si>
  <si>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</si>
  <si>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</si>
  <si>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</si>
  <si>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</si>
  <si>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</si>
  <si>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</si>
  <si>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</si>
  <si>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</si>
  <si>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</si>
  <si>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</si>
  <si>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</si>
  <si>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</si>
  <si>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</si>
  <si>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</si>
  <si>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</si>
  <si>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</si>
  <si>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</si>
  <si>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</si>
  <si>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</si>
  <si>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</si>
  <si>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</si>
  <si>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</si>
  <si>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</si>
  <si>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</si>
  <si>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</si>
  <si>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</si>
  <si>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</si>
  <si>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</si>
  <si>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</si>
  <si>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</si>
  <si>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</si>
  <si>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</si>
  <si>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</si>
  <si>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</si>
  <si>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</si>
  <si>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</si>
  <si>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</si>
  <si>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</si>
  <si>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</si>
  <si>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</si>
  <si>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</si>
  <si>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</si>
  <si>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</si>
  <si>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</si>
  <si>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</si>
  <si>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</si>
  <si>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</si>
  <si>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</si>
  <si>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</si>
  <si>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</si>
  <si>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</si>
  <si>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</si>
  <si>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</si>
  <si>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</si>
  <si>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</si>
  <si>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</si>
  <si>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</si>
  <si>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</si>
  <si>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</si>
  <si>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</si>
  <si>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</si>
  <si>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</si>
  <si>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</si>
  <si>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</si>
  <si>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</si>
  <si>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</si>
  <si>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</si>
  <si>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</si>
  <si>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</si>
  <si>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</si>
  <si>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</si>
  <si>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</si>
  <si>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</si>
  <si>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</si>
  <si>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</si>
  <si>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</si>
  <si>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</si>
  <si>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</si>
  <si>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</si>
  <si>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</si>
  <si>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</si>
  <si>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</si>
  <si>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</si>
  <si>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</si>
  <si>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</si>
  <si>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</si>
  <si>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</si>
  <si>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</si>
  <si>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</si>
  <si>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</si>
  <si>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</si>
  <si>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</si>
  <si>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</si>
  <si>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</si>
  <si>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</si>
  <si>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</si>
  <si>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</si>
  <si>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</si>
  <si>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</si>
  <si>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</si>
  <si>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</si>
  <si>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</si>
  <si>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</si>
  <si>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</si>
  <si>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</si>
  <si>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</si>
  <si>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</si>
  <si>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</si>
  <si>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</si>
  <si>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</si>
  <si>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</si>
  <si>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</si>
  <si>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</si>
  <si>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</si>
  <si>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</si>
  <si>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</si>
  <si>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</si>
  <si>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</si>
  <si>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</si>
  <si>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</si>
  <si>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</si>
  <si>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</si>
  <si>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</si>
  <si>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</si>
  <si>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</si>
  <si>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</si>
  <si>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</si>
  <si>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</si>
  <si>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</si>
  <si>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</si>
  <si>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</si>
  <si>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</si>
  <si>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</si>
  <si>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</si>
  <si>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</si>
  <si>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</si>
  <si>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</si>
  <si>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</si>
  <si>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</si>
  <si>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</si>
  <si>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</si>
  <si>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</si>
  <si>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</si>
  <si>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</si>
  <si>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</si>
  <si>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</si>
  <si>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</si>
  <si>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</si>
  <si>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</si>
  <si>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</si>
  <si>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</si>
  <si>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</si>
  <si>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</si>
  <si>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</si>
  <si>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</si>
  <si>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</si>
  <si>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</si>
  <si>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</si>
  <si>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</si>
  <si>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</si>
  <si>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</si>
  <si>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</si>
  <si>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</si>
  <si>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</si>
  <si>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</si>
  <si>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</si>
  <si>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</si>
  <si>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</si>
  <si>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</si>
  <si>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</si>
  <si>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</si>
  <si>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</si>
  <si>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</si>
  <si>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</si>
  <si>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</si>
  <si>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</si>
  <si>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</si>
  <si>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</si>
  <si>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</si>
  <si>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</si>
  <si>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</si>
  <si>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</si>
  <si>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</si>
  <si>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</si>
  <si>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</si>
  <si>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</si>
  <si>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</si>
  <si>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</si>
  <si>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</si>
  <si>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</si>
  <si>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</si>
  <si>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</si>
  <si>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</si>
  <si>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</si>
  <si>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</si>
  <si>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</si>
  <si>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</si>
  <si>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</si>
  <si>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</si>
  <si>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</si>
  <si>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</si>
  <si>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</si>
  <si>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</si>
  <si>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</si>
  <si>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</si>
  <si>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</si>
  <si>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</si>
  <si>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</si>
  <si>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</si>
  <si>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</si>
  <si>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</si>
  <si>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</si>
  <si>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</si>
  <si>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</si>
  <si>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</si>
  <si>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</si>
  <si>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</si>
  <si>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</si>
  <si>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</si>
  <si>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</si>
  <si>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</si>
  <si>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</si>
  <si>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</si>
  <si>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</si>
  <si>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</si>
  <si>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</si>
  <si>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</si>
  <si>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</si>
  <si>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</si>
  <si>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</si>
  <si>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</si>
  <si>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</si>
  <si>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</si>
  <si>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</si>
  <si>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</si>
  <si>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</si>
  <si>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</si>
  <si>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</si>
  <si>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</si>
  <si>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</si>
  <si>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</si>
  <si>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</si>
  <si>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</si>
  <si>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</si>
  <si>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</si>
  <si>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</si>
  <si>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</si>
  <si>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</si>
  <si>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</si>
  <si>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</si>
  <si>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</si>
  <si>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</si>
  <si>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</si>
  <si>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</si>
  <si>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</si>
  <si>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</si>
  <si>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</si>
  <si>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</si>
  <si>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</si>
  <si>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</si>
  <si>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</si>
  <si>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</si>
  <si>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</si>
  <si>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</si>
  <si>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</si>
  <si>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</si>
  <si>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</si>
  <si>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</si>
  <si>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</si>
  <si>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</si>
  <si>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</si>
  <si>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</si>
  <si>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</si>
  <si>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</si>
  <si>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</si>
  <si>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</si>
  <si>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</si>
  <si>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</si>
  <si>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</si>
  <si>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</si>
  <si>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</si>
  <si>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</si>
  <si>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</si>
  <si>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</si>
  <si>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</si>
  <si>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</si>
  <si>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</si>
  <si>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</si>
  <si>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</si>
  <si>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</si>
  <si>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</si>
  <si>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</si>
  <si>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</si>
  <si>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</si>
  <si>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</si>
  <si>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</si>
  <si>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</si>
  <si>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</si>
  <si>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</si>
  <si>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</si>
  <si>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</si>
  <si>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</si>
  <si>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</si>
  <si>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</si>
  <si>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</si>
  <si>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</si>
  <si>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</si>
  <si>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</si>
  <si>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</si>
  <si>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</si>
  <si>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</si>
  <si>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</si>
  <si>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</si>
  <si>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</si>
  <si>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</si>
  <si>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</si>
  <si>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</si>
  <si>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</si>
  <si>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</si>
  <si>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</si>
  <si>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</si>
  <si>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</si>
  <si>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</si>
  <si>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</si>
  <si>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</si>
  <si>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</si>
  <si>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</si>
  <si>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</si>
  <si>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</si>
  <si>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</si>
  <si>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</si>
  <si>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</si>
  <si>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</si>
  <si>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</si>
  <si>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</si>
  <si>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</si>
  <si>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</si>
  <si>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</si>
  <si>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</si>
  <si>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</si>
  <si>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</si>
  <si>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</si>
  <si>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</si>
  <si>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</si>
  <si>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</si>
  <si>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</si>
  <si>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</si>
  <si>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</si>
  <si>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</si>
  <si>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</si>
  <si>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</si>
  <si>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</si>
  <si>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</si>
  <si>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</si>
  <si>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</si>
  <si>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</si>
  <si>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</si>
  <si>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</si>
  <si>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</si>
  <si>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</si>
  <si>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</si>
  <si>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</si>
  <si>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</si>
  <si>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</si>
  <si>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</si>
  <si>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</si>
  <si>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</si>
  <si>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</si>
  <si>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</si>
  <si>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</si>
  <si>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</si>
  <si>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</si>
  <si>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</si>
  <si>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</si>
  <si>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</si>
  <si>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</si>
  <si>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</si>
  <si>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</si>
  <si>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</si>
  <si>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</si>
  <si>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</si>
  <si>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</si>
  <si>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</si>
  <si>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</si>
  <si>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</si>
  <si>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</si>
  <si>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</si>
  <si>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</si>
  <si>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</si>
  <si>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</si>
  <si>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</si>
  <si>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</si>
  <si>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</si>
  <si>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</si>
  <si>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</si>
  <si>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</si>
  <si>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</si>
  <si>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</si>
  <si>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</si>
  <si>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</si>
  <si>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</si>
  <si>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</si>
  <si>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</si>
  <si>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</si>
  <si>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</si>
  <si>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</si>
  <si>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</si>
  <si>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</si>
  <si>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</si>
  <si>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</si>
  <si>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</si>
  <si>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</si>
  <si>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</si>
  <si>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</si>
  <si>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</si>
  <si>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</si>
  <si>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</si>
  <si>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</si>
  <si>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</si>
  <si>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</si>
  <si>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</si>
  <si>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</si>
  <si>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</si>
  <si>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</si>
  <si>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</si>
  <si>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</si>
  <si>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</si>
  <si>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</si>
  <si>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</si>
  <si>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</si>
  <si>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</si>
  <si>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</si>
  <si>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</si>
  <si>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</si>
  <si>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</si>
  <si>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</si>
  <si>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</si>
  <si>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</si>
  <si>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</si>
  <si>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</si>
  <si>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</si>
  <si>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</si>
  <si>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</si>
  <si>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</si>
  <si>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</si>
  <si>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</si>
  <si>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</si>
  <si>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</si>
  <si>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</si>
  <si>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</si>
  <si>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</si>
  <si>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</si>
  <si>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</si>
  <si>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</si>
  <si>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</si>
  <si>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</si>
  <si>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</si>
  <si>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</si>
  <si>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</si>
  <si>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</si>
  <si>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</si>
  <si>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</si>
  <si>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</si>
  <si>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</si>
  <si>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</si>
  <si>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</si>
  <si>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</si>
  <si>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</si>
  <si>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</si>
  <si>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</si>
  <si>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</si>
  <si>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</si>
  <si>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</si>
  <si>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</si>
  <si>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</si>
  <si>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</si>
  <si>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</si>
  <si>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</si>
  <si>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</si>
  <si>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</si>
  <si>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</si>
  <si>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</si>
  <si>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</si>
  <si>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</si>
  <si>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</si>
  <si>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</si>
  <si>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</si>
  <si>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</si>
  <si>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</si>
  <si>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</si>
  <si>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</si>
  <si>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</si>
  <si>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</si>
  <si>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</si>
  <si>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</si>
  <si>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</si>
  <si>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</si>
  <si>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</si>
  <si>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</si>
  <si>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</si>
  <si>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</si>
  <si>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</si>
  <si>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</si>
  <si>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</si>
  <si>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</si>
  <si>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</si>
  <si>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</si>
  <si>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</si>
  <si>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</si>
  <si>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</si>
  <si>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</si>
  <si>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</si>
  <si>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</si>
  <si>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</si>
  <si>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</si>
  <si>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</si>
  <si>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</si>
  <si>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</si>
  <si>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</si>
  <si>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</si>
  <si>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</si>
  <si>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</si>
  <si>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</si>
  <si>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</si>
  <si>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</si>
  <si>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</si>
  <si>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</si>
  <si>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</si>
  <si>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</si>
  <si>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</si>
  <si>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</si>
  <si>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</si>
  <si>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</si>
  <si>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</si>
  <si>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</si>
  <si>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</si>
  <si>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</si>
  <si>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</si>
  <si>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</si>
  <si>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</si>
  <si>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</si>
  <si>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</si>
  <si>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</si>
  <si>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</si>
  <si>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</si>
  <si>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</si>
  <si>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</si>
  <si>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</si>
  <si>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</si>
  <si>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</si>
  <si>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</si>
  <si>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</si>
  <si>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</si>
  <si>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</si>
  <si>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</si>
  <si>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</si>
  <si>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</si>
  <si>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</si>
  <si>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</si>
  <si>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</si>
  <si>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</si>
  <si>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</si>
  <si>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</si>
  <si>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</si>
  <si>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</si>
  <si>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</si>
  <si>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</si>
  <si>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</si>
  <si>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</si>
  <si>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</si>
  <si>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</si>
  <si>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</si>
  <si>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</si>
  <si>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</si>
  <si>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</si>
  <si>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</si>
  <si>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</si>
  <si>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</si>
  <si>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</si>
  <si>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</si>
  <si>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</si>
  <si>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</si>
  <si>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</si>
  <si>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</si>
  <si>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</si>
  <si>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</si>
  <si>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</si>
  <si>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</si>
  <si>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</si>
  <si>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</si>
  <si>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</si>
  <si>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</si>
  <si>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</si>
  <si>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</si>
  <si>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</si>
  <si>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</si>
  <si>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</si>
  <si>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</si>
  <si>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</si>
  <si>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</si>
  <si>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</si>
  <si>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</si>
  <si>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</si>
  <si>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</si>
  <si>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</si>
  <si>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</si>
  <si>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</si>
  <si>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</si>
  <si>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</si>
  <si>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</si>
  <si>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</si>
  <si>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</si>
  <si>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</si>
  <si>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</si>
  <si>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</si>
  <si>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</si>
  <si>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</si>
  <si>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</si>
  <si>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</si>
  <si>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</si>
  <si>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</si>
  <si>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</si>
  <si>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</si>
  <si>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</si>
  <si>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</si>
  <si>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</si>
  <si>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</si>
  <si>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</si>
  <si>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</si>
  <si>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</si>
  <si>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</si>
  <si>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</si>
  <si>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</si>
  <si>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</si>
  <si>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</si>
  <si>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</si>
  <si>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</si>
  <si>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</si>
  <si>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</si>
  <si>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</si>
  <si>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</si>
  <si>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</si>
  <si>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</si>
  <si>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</si>
  <si>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</si>
  <si>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</si>
  <si>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</si>
  <si>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</si>
  <si>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</si>
  <si>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</si>
  <si>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</si>
  <si>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</si>
  <si>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</si>
  <si>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</si>
  <si>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</si>
  <si>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</si>
  <si>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</si>
  <si>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</si>
  <si>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</si>
  <si>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</si>
  <si>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</si>
  <si>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</si>
  <si>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</si>
  <si>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</si>
  <si>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</si>
  <si>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</si>
  <si>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</si>
  <si>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</si>
  <si>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</si>
  <si>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</si>
  <si>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</si>
  <si>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</si>
  <si>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</si>
  <si>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</si>
  <si>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</si>
  <si>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</si>
  <si>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</si>
  <si>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</si>
  <si>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</si>
  <si>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</si>
  <si>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</si>
  <si>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</si>
  <si>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</si>
  <si>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</si>
  <si>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</si>
  <si>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</si>
  <si>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</si>
  <si>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</si>
  <si>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</si>
  <si>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</si>
  <si>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</si>
  <si>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</si>
  <si>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</si>
  <si>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</si>
  <si>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</si>
  <si>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</si>
  <si>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</si>
  <si>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</si>
  <si>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</si>
  <si>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</si>
  <si>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</si>
  <si>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</si>
  <si>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</si>
  <si>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</si>
  <si>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</si>
  <si>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</si>
  <si>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</si>
  <si>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</si>
  <si>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</si>
  <si>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</si>
  <si>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</si>
  <si>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</si>
  <si>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</si>
  <si>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</si>
  <si>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</si>
  <si>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</si>
  <si>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</si>
  <si>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</si>
  <si>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</si>
  <si>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</si>
  <si>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</si>
  <si>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</si>
  <si>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</si>
  <si>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</si>
  <si>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</si>
  <si>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</si>
  <si>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</si>
  <si>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</si>
  <si>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</si>
  <si>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</si>
  <si>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</si>
  <si>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</si>
  <si>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</si>
  <si>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</si>
  <si>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</si>
  <si>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</si>
  <si>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</si>
  <si>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</si>
  <si>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</si>
  <si>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</si>
  <si>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</si>
  <si>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</si>
  <si>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</si>
  <si>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</si>
  <si>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</si>
  <si>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</si>
  <si>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</si>
  <si>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</si>
  <si>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</si>
  <si>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</si>
  <si>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</si>
  <si>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</si>
  <si>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</si>
  <si>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</si>
  <si>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</si>
  <si>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</si>
  <si>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</si>
  <si>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</si>
  <si>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</si>
  <si>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</si>
  <si>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</si>
  <si>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</si>
  <si>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</si>
  <si>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</si>
  <si>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</si>
  <si>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</si>
  <si>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</si>
  <si>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</si>
  <si>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</si>
  <si>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</si>
  <si>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</si>
  <si>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</si>
  <si>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</si>
  <si>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</si>
  <si>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</si>
  <si>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</si>
  <si>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</si>
  <si>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</si>
  <si>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</si>
  <si>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</si>
  <si>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</si>
  <si>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</si>
  <si>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</si>
  <si>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</si>
  <si>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</si>
  <si>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</si>
  <si>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</si>
  <si>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</si>
  <si>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</si>
  <si>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</si>
  <si>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</si>
  <si>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</si>
  <si>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</si>
  <si>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</si>
  <si>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</si>
  <si>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</si>
  <si>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</si>
  <si>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</si>
  <si>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</si>
  <si>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</si>
  <si>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</si>
  <si>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</si>
  <si>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</si>
  <si>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</si>
  <si>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</si>
  <si>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</si>
  <si>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</si>
  <si>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</si>
  <si>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</si>
  <si>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</si>
  <si>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</si>
  <si>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</si>
  <si>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</si>
  <si>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</si>
  <si>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</si>
  <si>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</si>
  <si>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</si>
  <si>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</si>
  <si>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</si>
  <si>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</si>
  <si>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</si>
  <si>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</si>
  <si>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</si>
  <si>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</si>
  <si>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</si>
  <si>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</si>
  <si>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</si>
  <si>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</si>
  <si>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</si>
  <si>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</si>
  <si>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</si>
  <si>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</si>
  <si>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</si>
  <si>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</si>
  <si>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</si>
  <si>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</si>
  <si>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</si>
  <si>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</si>
  <si>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</si>
  <si>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</si>
  <si>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</si>
  <si>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</si>
  <si>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</si>
  <si>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</si>
  <si>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</si>
  <si>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</si>
  <si>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</si>
  <si>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</si>
  <si>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</si>
  <si>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</si>
  <si>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</si>
  <si>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</si>
  <si>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</si>
  <si>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</si>
  <si>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</si>
  <si>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</si>
  <si>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</si>
  <si>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</si>
  <si>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</si>
  <si>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</si>
  <si>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</si>
  <si>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</si>
  <si>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</si>
  <si>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</si>
  <si>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</si>
  <si>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</si>
  <si>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</si>
  <si>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</si>
  <si>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</si>
  <si>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</si>
  <si>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</si>
  <si>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</si>
  <si>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</si>
  <si>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</si>
  <si>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</si>
  <si>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</si>
  <si>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</si>
  <si>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</si>
  <si>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</si>
  <si>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</si>
  <si>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</si>
  <si>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</si>
  <si>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</si>
  <si>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</si>
  <si>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</si>
  <si>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</si>
  <si>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</si>
  <si>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</si>
  <si>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</si>
  <si>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</si>
  <si>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</si>
  <si>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</si>
  <si>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</si>
  <si>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</si>
  <si>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</si>
  <si>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</si>
  <si>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</si>
  <si>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</si>
  <si>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</si>
  <si>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</si>
  <si>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</si>
  <si>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</si>
  <si>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</si>
  <si>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</si>
  <si>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</si>
  <si>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</si>
  <si>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</si>
  <si>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</si>
  <si>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</si>
  <si>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</si>
  <si>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</si>
  <si>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</si>
  <si>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</si>
  <si>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</si>
  <si>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</si>
  <si>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</si>
  <si>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</si>
  <si>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</si>
  <si>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</si>
  <si>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</si>
  <si>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</si>
  <si>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</si>
  <si>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</si>
  <si>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</si>
  <si>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</si>
  <si>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</si>
  <si>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</si>
  <si>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</si>
  <si>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</si>
  <si>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</si>
  <si>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</si>
  <si>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</si>
  <si>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</si>
  <si>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</si>
  <si>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</si>
  <si>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</si>
  <si>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</si>
  <si>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</si>
  <si>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</si>
  <si>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</si>
  <si>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</si>
  <si>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</si>
  <si>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</si>
  <si>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</si>
  <si>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</si>
  <si>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</si>
  <si>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</si>
  <si>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</si>
  <si>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</si>
  <si>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</si>
  <si>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</si>
  <si>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</si>
  <si>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</si>
  <si>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</si>
  <si>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</si>
  <si>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</si>
  <si>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</si>
  <si>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</si>
  <si>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</si>
  <si>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</si>
  <si>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</si>
  <si>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</si>
  <si>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</si>
  <si>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</si>
  <si>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</si>
  <si>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</si>
  <si>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</si>
  <si>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</si>
  <si>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</si>
  <si>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</si>
  <si>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</si>
  <si>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</si>
  <si>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</si>
  <si>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</si>
  <si>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</si>
  <si>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</si>
  <si>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</si>
  <si>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</si>
  <si>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</si>
  <si>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</si>
  <si>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</si>
  <si>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</si>
  <si>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</si>
  <si>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</si>
  <si>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</si>
  <si>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</si>
  <si>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</si>
  <si>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</si>
  <si>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</si>
  <si>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</si>
  <si>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</si>
  <si>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</si>
  <si>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</si>
  <si>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</si>
  <si>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</si>
  <si>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</si>
  <si>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</si>
  <si>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</si>
  <si>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</si>
  <si>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</si>
  <si>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</si>
  <si>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</si>
  <si>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</si>
  <si>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</si>
  <si>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</si>
  <si>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</si>
  <si>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</si>
  <si>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</si>
  <si>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</si>
  <si>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</si>
  <si>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</si>
  <si>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</si>
  <si>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</si>
  <si>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</si>
  <si>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</si>
  <si>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</si>
  <si>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</si>
  <si>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</si>
  <si>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</si>
  <si>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</si>
  <si>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</si>
  <si>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</si>
  <si>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</si>
  <si>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</si>
  <si>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</si>
  <si>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</si>
  <si>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</si>
  <si>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</si>
  <si>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</si>
  <si>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</si>
  <si>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</si>
  <si>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</si>
  <si>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</si>
  <si>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</si>
  <si>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</si>
  <si>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</si>
  <si>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</si>
  <si>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</si>
  <si>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</si>
  <si>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</si>
  <si>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</si>
  <si>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</si>
  <si>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</si>
  <si>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</si>
  <si>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</si>
  <si>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</si>
  <si>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</si>
  <si>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</si>
  <si>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</si>
  <si>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</si>
  <si>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</si>
  <si>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</si>
  <si>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</si>
  <si>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</si>
  <si>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</si>
  <si>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</si>
  <si>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</si>
  <si>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</si>
  <si>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</si>
  <si>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</si>
  <si>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</si>
  <si>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</si>
  <si>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</si>
  <si>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</si>
  <si>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</si>
  <si>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</si>
  <si>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</si>
  <si>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</si>
  <si>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</si>
  <si>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</si>
  <si>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</si>
  <si>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</si>
  <si>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</si>
  <si>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</si>
  <si>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</si>
  <si>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</si>
  <si>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</si>
  <si>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</si>
  <si>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</si>
  <si>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</si>
  <si>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</si>
  <si>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</si>
  <si>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</si>
  <si>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</si>
  <si>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</si>
  <si>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</si>
  <si>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</si>
  <si>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</si>
  <si>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</si>
  <si>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</si>
  <si>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</si>
  <si>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</si>
  <si>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</si>
  <si>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</si>
  <si>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</si>
  <si>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</si>
  <si>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</si>
  <si>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</si>
  <si>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</si>
  <si>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</si>
  <si>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</si>
  <si>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</si>
  <si>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</si>
  <si>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</si>
  <si>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</si>
  <si>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</si>
  <si>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</si>
  <si>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</si>
  <si>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</si>
  <si>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</si>
  <si>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</si>
  <si>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</si>
  <si>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</si>
  <si>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</si>
  <si>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</si>
  <si>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</si>
  <si>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</si>
  <si>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</si>
  <si>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</si>
  <si>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</si>
  <si>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</si>
  <si>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</si>
  <si>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</si>
  <si>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</si>
  <si>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</si>
  <si>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</si>
  <si>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</si>
  <si>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</si>
  <si>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</si>
  <si>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</si>
  <si>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</si>
  <si>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</si>
  <si>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</si>
  <si>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</si>
  <si>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</si>
  <si>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</si>
  <si>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</si>
  <si>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</si>
  <si>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</si>
  <si>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</si>
  <si>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</si>
  <si>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</si>
  <si>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</si>
  <si>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</si>
  <si>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</si>
  <si>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</si>
  <si>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</si>
  <si>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</si>
  <si>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</si>
  <si>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</si>
  <si>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</si>
  <si>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</si>
  <si>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</si>
  <si>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</si>
  <si>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</si>
  <si>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</si>
  <si>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</si>
  <si>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</si>
  <si>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</si>
  <si>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</si>
  <si>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</si>
  <si>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</si>
  <si>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</si>
  <si>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</si>
  <si>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</si>
  <si>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</si>
  <si>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</si>
  <si>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</si>
  <si>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</si>
  <si>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</si>
  <si>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</si>
  <si>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</si>
  <si>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</si>
  <si>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</si>
  <si>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</si>
  <si>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</si>
  <si>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</si>
  <si>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</si>
  <si>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</si>
  <si>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</si>
  <si>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</si>
  <si>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</si>
  <si>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</si>
  <si>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</si>
  <si>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</si>
  <si>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</si>
  <si>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</si>
  <si>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</si>
  <si>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</si>
  <si>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</si>
  <si>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</si>
  <si>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</si>
  <si>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</si>
  <si>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</si>
  <si>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</si>
  <si>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</si>
  <si>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</si>
  <si>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</si>
  <si>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</si>
  <si>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</si>
  <si>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</si>
  <si>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</si>
  <si>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</si>
  <si>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</si>
  <si>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</si>
  <si>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</si>
  <si>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</si>
  <si>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</si>
  <si>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</si>
  <si>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</si>
  <si>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</si>
  <si>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</si>
  <si>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</si>
  <si>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</si>
  <si>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</si>
  <si>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</si>
  <si>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</si>
  <si>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</si>
  <si>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</si>
  <si>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</si>
  <si>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</si>
  <si>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</si>
  <si>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</si>
  <si>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</si>
  <si>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</si>
  <si>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</si>
  <si>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</si>
  <si>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</si>
  <si>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</si>
  <si>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</si>
  <si>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</si>
  <si>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</si>
  <si>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</si>
  <si>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</si>
  <si>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</si>
  <si>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</si>
  <si>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</si>
  <si>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</si>
  <si>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</si>
  <si>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</si>
  <si>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</si>
  <si>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</si>
  <si>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</si>
  <si>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</si>
  <si>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</si>
  <si>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</si>
  <si>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</si>
  <si>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</si>
  <si>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</si>
  <si>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</si>
  <si>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</si>
  <si>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</si>
  <si>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</si>
  <si>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</si>
  <si>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</si>
  <si>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</si>
  <si>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</si>
  <si>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</si>
  <si>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</si>
  <si>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</si>
  <si>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</si>
  <si>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</si>
  <si>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</si>
  <si>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</si>
  <si>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</si>
  <si>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</si>
  <si>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</si>
  <si>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</si>
  <si>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</si>
  <si>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</si>
  <si>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</si>
  <si>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</si>
  <si>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</si>
  <si>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</si>
  <si>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</si>
  <si>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</si>
  <si>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</si>
  <si>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</si>
  <si>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</si>
  <si>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</si>
  <si>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</si>
  <si>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</si>
  <si>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</si>
  <si>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</si>
  <si>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</si>
  <si>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</si>
  <si>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</si>
  <si>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</si>
  <si>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</si>
  <si>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</si>
  <si>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</si>
  <si>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</si>
  <si>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</si>
  <si>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</si>
  <si>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</si>
  <si>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</si>
  <si>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</si>
  <si>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</si>
  <si>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</si>
  <si>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</si>
  <si>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</si>
  <si>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</si>
  <si>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</si>
  <si>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</si>
  <si>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</si>
  <si>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</si>
  <si>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</si>
  <si>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</si>
  <si>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</si>
  <si>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</si>
  <si>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</si>
  <si>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</si>
  <si>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</si>
  <si>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</si>
  <si>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</si>
  <si>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</si>
  <si>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</si>
  <si>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</si>
  <si>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</si>
  <si>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</si>
  <si>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</si>
  <si>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</si>
  <si>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</si>
  <si>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</si>
  <si>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</si>
  <si>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</si>
  <si>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</si>
  <si>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</si>
  <si>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</si>
  <si>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</si>
  <si>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</si>
  <si>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</si>
  <si>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</si>
  <si>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</si>
  <si>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</si>
  <si>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</si>
  <si>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</si>
  <si>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</si>
  <si>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</si>
  <si>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</si>
  <si>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</si>
  <si>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</si>
  <si>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</si>
  <si>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</si>
  <si>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</si>
  <si>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</si>
  <si>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</si>
  <si>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</si>
  <si>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</si>
  <si>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</si>
  <si>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</si>
  <si>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</si>
  <si>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</si>
  <si>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</si>
  <si>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</si>
  <si>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</si>
  <si>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</si>
  <si>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</si>
  <si>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</si>
  <si>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</si>
  <si>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</si>
  <si>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</si>
  <si>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</si>
  <si>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</si>
  <si>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</si>
  <si>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</si>
  <si>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</si>
  <si>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</si>
  <si>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</si>
  <si>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</si>
  <si>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</si>
  <si>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</si>
  <si>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</si>
  <si>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</si>
  <si>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</si>
  <si>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</si>
  <si>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</si>
  <si>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</si>
  <si>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</si>
  <si>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</si>
  <si>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</si>
  <si>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</si>
  <si>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</si>
  <si>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</si>
  <si>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</si>
  <si>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</si>
  <si>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</si>
  <si>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</si>
  <si>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</si>
  <si>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</si>
  <si>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</si>
  <si>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</si>
  <si>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</si>
  <si>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</si>
  <si>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</si>
  <si>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</si>
  <si>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</si>
  <si>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</si>
  <si>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</si>
  <si>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</si>
  <si>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</si>
  <si>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</si>
  <si>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</si>
  <si>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</si>
  <si>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</si>
  <si>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</si>
  <si>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</si>
  <si>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</si>
  <si>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</si>
  <si>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</si>
  <si>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</si>
  <si>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</si>
  <si>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</si>
  <si>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</si>
  <si>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</si>
  <si>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</si>
  <si>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</si>
  <si>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</si>
  <si>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</si>
  <si>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</si>
  <si>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</si>
  <si>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</si>
  <si>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</si>
  <si>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</si>
  <si>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</si>
  <si>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</si>
  <si>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</si>
  <si>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</si>
  <si>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</si>
  <si>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</si>
  <si>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</si>
  <si>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</si>
  <si>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</si>
  <si>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</si>
  <si>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</si>
  <si>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</si>
  <si>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</si>
  <si>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</si>
  <si>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</si>
  <si>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</si>
  <si>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</si>
  <si>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</si>
  <si>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</si>
  <si>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</si>
  <si>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</si>
  <si>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</si>
  <si>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</si>
  <si>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</si>
  <si>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</si>
  <si>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</si>
  <si>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</si>
  <si>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</si>
  <si>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</si>
  <si>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</si>
  <si>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</si>
  <si>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</si>
  <si>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</si>
  <si>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</si>
  <si>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</si>
  <si>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</si>
  <si>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</si>
  <si>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</si>
  <si>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</si>
  <si>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</si>
  <si>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</si>
  <si>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</si>
  <si>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</si>
  <si>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</si>
  <si>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</si>
  <si>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</si>
  <si>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</si>
  <si>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</si>
  <si>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</si>
  <si>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</si>
  <si>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</si>
  <si>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</si>
  <si>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</si>
  <si>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</si>
  <si>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</si>
  <si>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</si>
  <si>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</si>
  <si>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</si>
  <si>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</si>
  <si>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</si>
  <si>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</si>
  <si>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</si>
  <si>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</si>
  <si>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</si>
  <si>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</si>
  <si>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</si>
  <si>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</si>
  <si>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</si>
  <si>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</si>
  <si>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</si>
  <si>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</si>
  <si>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</si>
  <si>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</si>
  <si>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</si>
  <si>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</si>
  <si>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</si>
  <si>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</si>
  <si>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</si>
  <si>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</si>
  <si>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</si>
  <si>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</si>
  <si>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</si>
  <si>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</si>
  <si>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</si>
  <si>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</si>
  <si>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</si>
  <si>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</si>
  <si>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</si>
  <si>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</si>
  <si>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</si>
  <si>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</si>
  <si>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</si>
  <si>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</si>
  <si>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</si>
  <si>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</si>
  <si>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</si>
  <si>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</si>
  <si>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</si>
  <si>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</si>
  <si>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</si>
  <si>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</si>
  <si>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</si>
  <si>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</si>
  <si>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</si>
  <si>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</si>
  <si>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</si>
  <si>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</si>
  <si>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</si>
  <si>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</si>
  <si>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</si>
  <si>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</si>
  <si>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</si>
  <si>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</si>
  <si>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</si>
  <si>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</si>
  <si>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</si>
  <si>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</si>
  <si>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</si>
  <si>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</si>
  <si>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</si>
  <si>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</si>
  <si>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</si>
  <si>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</si>
  <si>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</si>
  <si>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</si>
  <si>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</si>
  <si>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</si>
  <si>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</si>
  <si>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</si>
  <si>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</si>
  <si>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</si>
  <si>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</si>
  <si>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</si>
  <si>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</si>
  <si>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</si>
  <si>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</si>
  <si>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</si>
  <si>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</si>
  <si>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</si>
  <si>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</si>
  <si>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</si>
  <si>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</si>
  <si>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</si>
  <si>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</si>
  <si>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</si>
  <si>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</si>
  <si>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</si>
  <si>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</si>
  <si>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</si>
  <si>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</si>
  <si>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</si>
  <si>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</si>
  <si>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</si>
  <si>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</si>
  <si>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</si>
  <si>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</si>
  <si>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</si>
  <si>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</si>
  <si>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</si>
  <si>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</si>
  <si>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</si>
  <si>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</si>
  <si>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</si>
  <si>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</si>
  <si>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</si>
  <si>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</si>
  <si>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</si>
  <si>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</si>
  <si>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</si>
  <si>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</si>
  <si>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</si>
  <si>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</si>
  <si>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</si>
  <si>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</si>
  <si>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</si>
  <si>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</si>
  <si>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</si>
  <si>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</si>
  <si>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</si>
  <si>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</si>
  <si>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</si>
  <si>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</si>
  <si>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</si>
  <si>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</si>
  <si>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</si>
  <si>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</si>
  <si>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</si>
  <si>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</si>
  <si>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</si>
  <si>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</si>
  <si>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</si>
  <si>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</si>
  <si>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</si>
  <si>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</si>
  <si>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</si>
  <si>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</si>
  <si>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</si>
  <si>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</si>
  <si>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</si>
  <si>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</si>
  <si>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</si>
  <si>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</si>
  <si>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</si>
  <si>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</si>
  <si>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</si>
  <si>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</si>
  <si>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</si>
  <si>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</si>
  <si>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</si>
  <si>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</si>
  <si>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</si>
  <si>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</si>
  <si>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</si>
  <si>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</si>
  <si>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</si>
  <si>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</si>
  <si>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</si>
  <si>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</si>
  <si>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</si>
  <si>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</si>
  <si>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</si>
  <si>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</si>
  <si>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</si>
  <si>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</si>
  <si>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</si>
  <si>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</si>
  <si>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</si>
  <si>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</si>
  <si>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</si>
  <si>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</si>
  <si>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</si>
  <si>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</si>
  <si>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</si>
  <si>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</si>
  <si>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</si>
  <si>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</si>
  <si>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</si>
  <si>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</si>
  <si>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</si>
  <si>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</si>
  <si>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</si>
  <si>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</si>
  <si>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</si>
  <si>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</si>
  <si>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</si>
  <si>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</si>
  <si>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</si>
  <si>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</si>
  <si>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</si>
  <si>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</si>
  <si>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</si>
  <si>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</si>
  <si>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</si>
  <si>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</si>
  <si>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</si>
  <si>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</si>
  <si>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</si>
  <si>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</si>
  <si>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</si>
  <si>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</si>
  <si>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</si>
  <si>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</si>
  <si>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</si>
  <si>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</si>
  <si>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</si>
  <si>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</si>
  <si>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</si>
  <si>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</si>
  <si>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</si>
  <si>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</si>
  <si>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</si>
  <si>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</si>
  <si>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</si>
  <si>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</si>
  <si>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</si>
  <si>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</si>
  <si>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</si>
  <si>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</si>
  <si>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</si>
  <si>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</si>
  <si>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</si>
  <si>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</si>
  <si>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</si>
  <si>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</si>
  <si>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</si>
  <si>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</si>
  <si>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</si>
  <si>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</si>
  <si>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</si>
  <si>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</si>
  <si>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</si>
  <si>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</si>
  <si>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</si>
  <si>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</si>
  <si>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</si>
  <si>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</si>
  <si>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</si>
  <si>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</si>
  <si>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</si>
  <si>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</si>
  <si>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</si>
  <si>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</si>
  <si>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</si>
  <si>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</si>
  <si>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</si>
  <si>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</si>
  <si>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</si>
  <si>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</si>
  <si>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</si>
  <si>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</si>
  <si>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</si>
  <si>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</si>
  <si>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</si>
  <si>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</si>
  <si>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</si>
  <si>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</si>
  <si>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</si>
  <si>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</si>
  <si>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</si>
  <si>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</si>
  <si>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</si>
  <si>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</si>
  <si>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</si>
  <si>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</si>
  <si>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</si>
  <si>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</si>
  <si>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</si>
  <si>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</si>
  <si>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</si>
  <si>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</si>
  <si>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</si>
  <si>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</si>
  <si>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</si>
  <si>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</si>
  <si>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</si>
  <si>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</si>
  <si>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</si>
  <si>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</si>
  <si>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</si>
  <si>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</si>
  <si>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</si>
  <si>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</si>
  <si>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</si>
  <si>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</si>
  <si>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</si>
  <si>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</si>
  <si>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</si>
  <si>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</si>
  <si>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</si>
  <si>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</si>
  <si>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</si>
  <si>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</si>
  <si>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</si>
  <si>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</si>
  <si>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</si>
  <si>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</si>
  <si>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</si>
  <si>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</si>
  <si>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</si>
  <si>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</si>
  <si>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</si>
  <si>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</si>
  <si>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</si>
  <si>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</si>
  <si>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</si>
  <si>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</si>
  <si>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</si>
  <si>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</si>
  <si>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</si>
  <si>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</si>
  <si>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</si>
  <si>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</si>
  <si>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</si>
  <si>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</si>
  <si>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</si>
  <si>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</si>
  <si>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</si>
  <si>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</si>
  <si>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</si>
  <si>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</si>
  <si>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</si>
  <si>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</si>
  <si>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</si>
  <si>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</si>
  <si>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</si>
  <si>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</si>
  <si>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</si>
  <si>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</si>
  <si>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</si>
  <si>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</si>
  <si>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</si>
  <si>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</si>
  <si>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</si>
  <si>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</si>
  <si>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</si>
  <si>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</si>
  <si>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</si>
  <si>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</si>
  <si>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</si>
  <si>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</si>
  <si>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</si>
  <si>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</si>
  <si>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</si>
  <si>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</si>
  <si>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</si>
  <si>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</si>
  <si>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</si>
  <si>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</si>
  <si>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</si>
  <si>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</si>
  <si>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</si>
  <si>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</si>
  <si>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</si>
  <si>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</si>
  <si>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</si>
  <si>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</si>
  <si>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</si>
  <si>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</si>
  <si>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</si>
  <si>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</si>
  <si>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</si>
  <si>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</si>
  <si>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</si>
  <si>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</si>
  <si>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</si>
  <si>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</si>
  <si>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</si>
  <si>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</si>
  <si>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</si>
  <si>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</si>
  <si>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</si>
  <si>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</si>
  <si>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</si>
  <si>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</si>
  <si>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</si>
  <si>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</si>
  <si>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</si>
  <si>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</si>
  <si>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</si>
  <si>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</si>
  <si>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</si>
  <si>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</si>
  <si>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</si>
  <si>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</si>
  <si>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</si>
  <si>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</si>
  <si>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</si>
  <si>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</si>
  <si>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</si>
  <si>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</si>
  <si>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</si>
  <si>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</si>
  <si>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</si>
  <si>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</si>
  <si>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</si>
  <si>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</si>
  <si>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</si>
  <si>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</si>
  <si>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</si>
  <si>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</si>
  <si>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</si>
  <si>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</si>
  <si>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</si>
  <si>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</si>
  <si>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</si>
  <si>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</si>
  <si>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</si>
  <si>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</si>
  <si>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</si>
  <si>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</si>
  <si>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</si>
  <si>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</si>
  <si>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</si>
  <si>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</si>
  <si>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</si>
  <si>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</si>
  <si>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</si>
  <si>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</si>
  <si>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</si>
  <si>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</si>
  <si>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</si>
  <si>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</si>
  <si>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</si>
  <si>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</si>
  <si>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</si>
  <si>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</si>
  <si>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</si>
  <si>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</si>
  <si>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</si>
  <si>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</si>
  <si>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</si>
  <si>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</si>
  <si>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</si>
  <si>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</si>
  <si>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</si>
  <si>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</si>
  <si>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</si>
  <si>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</si>
  <si>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</si>
  <si>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</si>
  <si>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</si>
  <si>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</si>
  <si>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</si>
  <si>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</si>
  <si>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</si>
  <si>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</si>
  <si>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</si>
  <si>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</si>
  <si>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</si>
  <si>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</si>
  <si>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</si>
  <si>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</si>
  <si>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</si>
  <si>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</si>
  <si>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</si>
  <si>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</si>
  <si>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</si>
  <si>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</si>
  <si>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</si>
  <si>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</si>
  <si>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</si>
  <si>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</si>
  <si>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</si>
  <si>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</si>
  <si>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</si>
  <si>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</si>
  <si>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</si>
  <si>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</si>
  <si>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</si>
  <si>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</si>
  <si>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</si>
  <si>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</si>
  <si>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</si>
  <si>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</si>
  <si>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</si>
  <si>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</si>
  <si>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</si>
  <si>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</si>
  <si>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</si>
  <si>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</si>
  <si>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</si>
  <si>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</si>
  <si>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</si>
  <si>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</si>
  <si>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</si>
  <si>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</si>
  <si>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</si>
  <si>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</si>
  <si>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</si>
  <si>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</si>
  <si>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</si>
  <si>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</si>
  <si>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</si>
  <si>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</si>
  <si>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</si>
  <si>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</si>
  <si>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</si>
  <si>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</si>
  <si>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</si>
  <si>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</si>
  <si>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</si>
  <si>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</si>
  <si>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</si>
  <si>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</si>
  <si>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</si>
  <si>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</si>
  <si>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</si>
  <si>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</si>
  <si>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</si>
  <si>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</si>
  <si>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</si>
  <si>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</si>
  <si>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</si>
  <si>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</si>
  <si>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</si>
  <si>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</si>
  <si>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</si>
  <si>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</si>
  <si>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</si>
  <si>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</si>
  <si>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</si>
  <si>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</si>
  <si>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</si>
  <si>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</si>
  <si>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</si>
  <si>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</si>
  <si>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</si>
  <si>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</si>
  <si>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</si>
  <si>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</si>
  <si>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</si>
  <si>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</si>
  <si>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</si>
  <si>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</si>
  <si>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</si>
  <si>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</si>
  <si>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</si>
  <si>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</si>
  <si>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</si>
  <si>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</si>
  <si>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</si>
  <si>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</si>
  <si>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</si>
  <si>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</si>
  <si>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</si>
  <si>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</si>
  <si>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</si>
  <si>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</si>
  <si>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</si>
  <si>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</si>
  <si>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</si>
  <si>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</si>
  <si>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</si>
  <si>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</si>
  <si>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</si>
  <si>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</si>
  <si>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</si>
  <si>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</si>
  <si>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</si>
  <si>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</si>
  <si>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</si>
  <si>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</si>
  <si>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</si>
  <si>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</si>
  <si>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</si>
  <si>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</si>
  <si>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</si>
  <si>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</si>
  <si>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</si>
  <si>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</si>
  <si>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</si>
  <si>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</si>
  <si>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</si>
  <si>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</si>
  <si>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</si>
  <si>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</si>
  <si>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</si>
  <si>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</si>
  <si>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</si>
  <si>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</si>
  <si>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</si>
  <si>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</si>
  <si>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</si>
  <si>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</si>
  <si>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</si>
  <si>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</si>
  <si>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</si>
  <si>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</si>
  <si>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</si>
  <si>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</si>
  <si>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</si>
  <si>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</si>
  <si>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</si>
  <si>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</si>
  <si>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</si>
  <si>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</si>
  <si>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</si>
  <si>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</si>
  <si>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</si>
  <si>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</si>
  <si>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</si>
  <si>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</si>
  <si>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</si>
  <si>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</si>
  <si>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</si>
  <si>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</si>
  <si>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</si>
  <si>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</si>
  <si>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</si>
  <si>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</si>
  <si>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</si>
  <si>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</si>
  <si>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</si>
  <si>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</si>
  <si>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</si>
  <si>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</si>
  <si>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</si>
  <si>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</si>
  <si>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</si>
  <si>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</si>
  <si>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</si>
  <si>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</si>
  <si>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</si>
  <si>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</si>
  <si>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</si>
  <si>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</si>
  <si>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</si>
  <si>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</si>
  <si>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</si>
  <si>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</si>
  <si>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</si>
  <si>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</si>
  <si>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</si>
  <si>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</si>
  <si>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</si>
  <si>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</si>
  <si>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</si>
  <si>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</si>
  <si>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</si>
  <si>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</si>
  <si>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</si>
  <si>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</si>
  <si>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</si>
  <si>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</si>
  <si>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</si>
  <si>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</si>
  <si>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</si>
  <si>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</si>
  <si>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</si>
  <si>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</si>
  <si>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</si>
  <si>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</si>
  <si>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</si>
  <si>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</si>
  <si>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</si>
  <si>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</si>
  <si>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</si>
  <si>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</si>
  <si>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</si>
  <si>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</si>
  <si>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</si>
  <si>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</si>
  <si>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</si>
  <si>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</si>
  <si>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</si>
  <si>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</si>
  <si>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</si>
  <si>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</si>
  <si>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</si>
  <si>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</si>
  <si>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</si>
  <si>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</si>
  <si>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</si>
  <si>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</si>
  <si>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</si>
  <si>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</si>
  <si>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</si>
  <si>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</si>
  <si>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</si>
  <si>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</si>
  <si>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</si>
  <si>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</si>
  <si>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</si>
  <si>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</si>
  <si>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</si>
  <si>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</si>
  <si>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</si>
  <si>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</si>
  <si>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</si>
  <si>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</si>
  <si>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</si>
  <si>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</si>
  <si>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</si>
  <si>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</si>
  <si>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</si>
  <si>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</si>
  <si>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</si>
  <si>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</si>
  <si>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</si>
  <si>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</si>
  <si>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</si>
  <si>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</si>
  <si>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</si>
  <si>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</si>
  <si>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</si>
  <si>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</si>
  <si>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</si>
  <si>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</si>
  <si>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</si>
  <si>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</si>
  <si>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</si>
  <si>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</si>
  <si>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</si>
  <si>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</si>
  <si>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</si>
  <si>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</si>
  <si>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</si>
  <si>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</si>
  <si>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</si>
  <si>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</si>
  <si>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</si>
  <si>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</si>
  <si>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</si>
  <si>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</si>
  <si>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</si>
  <si>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</si>
  <si>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</si>
  <si>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</si>
  <si>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</si>
  <si>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</si>
  <si>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</si>
  <si>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</si>
  <si>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</si>
  <si>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</si>
  <si>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</si>
  <si>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</si>
  <si>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</si>
  <si>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</si>
  <si>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</si>
  <si>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</si>
  <si>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</si>
  <si>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</si>
  <si>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</si>
  <si>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</si>
  <si>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</si>
  <si>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</si>
  <si>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</si>
  <si>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</si>
  <si>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</si>
  <si>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</si>
  <si>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</si>
  <si>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</si>
  <si>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</si>
  <si>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</si>
  <si>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</si>
  <si>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</si>
  <si>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</si>
  <si>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</si>
  <si>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</si>
  <si>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</si>
  <si>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</si>
  <si>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</si>
  <si>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</si>
  <si>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</si>
  <si>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</si>
  <si>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</si>
  <si>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</si>
  <si>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</si>
  <si>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</si>
  <si>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</si>
  <si>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</si>
  <si>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</si>
  <si>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</si>
  <si>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</si>
  <si>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</si>
  <si>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</si>
  <si>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</si>
  <si>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</si>
  <si>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</si>
  <si>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</si>
  <si>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</si>
  <si>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</si>
  <si>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</si>
  <si>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</si>
  <si>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</si>
  <si>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</si>
  <si>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</si>
  <si>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</si>
  <si>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</si>
  <si>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</si>
  <si>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</si>
  <si>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</si>
  <si>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</si>
  <si>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</si>
  <si>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</si>
  <si>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</si>
  <si>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</si>
  <si>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</si>
  <si>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</si>
  <si>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</si>
  <si>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</si>
  <si>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</si>
  <si>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</si>
  <si>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</si>
  <si>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</si>
  <si>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</si>
  <si>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</si>
  <si>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</si>
  <si>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</si>
  <si>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</si>
  <si>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</si>
  <si>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</si>
  <si>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</si>
  <si>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</si>
  <si>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</si>
  <si>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</si>
  <si>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</si>
  <si>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</si>
  <si>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</si>
  <si>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</si>
  <si>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</si>
  <si>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</si>
  <si>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</si>
  <si>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</si>
  <si>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</si>
  <si>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</si>
  <si>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</si>
  <si>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</si>
  <si>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</si>
  <si>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</si>
  <si>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</si>
  <si>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</si>
  <si>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</si>
  <si>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</si>
  <si>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</si>
  <si>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</si>
  <si>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</si>
  <si>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</si>
  <si>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</si>
  <si>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</si>
  <si>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</si>
  <si>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</si>
  <si>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</si>
  <si>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</si>
  <si>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</si>
  <si>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</si>
  <si>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</si>
  <si>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</si>
  <si>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</si>
  <si>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</si>
  <si>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</si>
  <si>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</si>
  <si>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</si>
  <si>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</si>
  <si>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</si>
  <si>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</si>
  <si>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</si>
  <si>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</si>
  <si>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</si>
  <si>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</si>
  <si>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</si>
  <si>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</si>
  <si>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</si>
  <si>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</si>
  <si>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</si>
  <si>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</si>
  <si>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</si>
  <si>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</si>
  <si>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</si>
  <si>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</si>
  <si>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</si>
  <si>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</si>
  <si>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</si>
  <si>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</si>
  <si>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</si>
  <si>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</si>
  <si>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</si>
  <si>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</si>
  <si>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</si>
  <si>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</si>
  <si>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</si>
  <si>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</si>
  <si>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</si>
  <si>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</si>
  <si>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</si>
  <si>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</si>
  <si>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</si>
  <si>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</si>
  <si>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</si>
  <si>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</si>
  <si>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</si>
  <si>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</si>
  <si>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</si>
  <si>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</si>
  <si>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</si>
  <si>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</si>
  <si>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</si>
  <si>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</si>
  <si>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</si>
  <si>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</si>
  <si>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</si>
  <si>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</si>
  <si>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</si>
  <si>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</si>
  <si>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</si>
  <si>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</si>
  <si>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</si>
  <si>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</si>
  <si>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</si>
  <si>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</si>
  <si>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</si>
  <si>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</si>
  <si>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</si>
  <si>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</si>
  <si>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</si>
  <si>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</si>
  <si>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</si>
  <si>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</si>
  <si>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</si>
  <si>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</si>
  <si>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</si>
  <si>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</si>
  <si>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</si>
  <si>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</si>
  <si>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</si>
  <si>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</si>
  <si>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</si>
  <si>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</si>
  <si>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</si>
  <si>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</si>
  <si>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</si>
  <si>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</si>
  <si>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</si>
  <si>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</si>
  <si>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</si>
  <si>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</si>
  <si>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</si>
  <si>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</si>
  <si>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</si>
  <si>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</si>
  <si>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</si>
  <si>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</si>
  <si>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</si>
  <si>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</si>
  <si>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</si>
  <si>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</si>
  <si>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</si>
  <si>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</si>
  <si>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</si>
  <si>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</si>
  <si>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</si>
  <si>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</si>
  <si>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</si>
  <si>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</si>
  <si>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</si>
  <si>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</si>
  <si>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</si>
  <si>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</si>
  <si>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</si>
  <si>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</si>
  <si>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</si>
  <si>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</si>
  <si>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</si>
  <si>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</si>
  <si>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</si>
  <si>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</si>
  <si>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</si>
  <si>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</si>
  <si>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</si>
  <si>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</si>
  <si>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</si>
  <si>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</si>
  <si>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</si>
  <si>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</si>
  <si>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</si>
  <si>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</si>
  <si>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</si>
  <si>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</si>
  <si>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</si>
  <si>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</si>
  <si>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</si>
  <si>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</si>
  <si>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</si>
  <si>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</si>
  <si>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</si>
  <si>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</si>
  <si>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</si>
  <si>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</si>
  <si>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</si>
  <si>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</si>
  <si>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</si>
  <si>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</si>
  <si>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</si>
  <si>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</si>
  <si>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</si>
  <si>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</si>
  <si>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</si>
  <si>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</si>
  <si>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</si>
  <si>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</si>
  <si>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</si>
  <si>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</si>
  <si>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</si>
  <si>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</si>
  <si>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</si>
  <si>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</si>
  <si>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</si>
  <si>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</si>
  <si>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</si>
  <si>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</si>
  <si>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</si>
  <si>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</si>
  <si>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</si>
  <si>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</si>
  <si>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</si>
  <si>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</si>
  <si>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</si>
  <si>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</si>
  <si>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</si>
  <si>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</si>
  <si>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</si>
  <si>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</si>
  <si>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</si>
  <si>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</si>
  <si>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</si>
  <si>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</si>
  <si>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</si>
  <si>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</si>
  <si>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</si>
  <si>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</si>
  <si>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</si>
  <si>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</si>
  <si>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</si>
  <si>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</si>
  <si>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</si>
  <si>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</si>
  <si>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</si>
  <si>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</si>
  <si>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</si>
  <si>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</si>
  <si>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</si>
  <si>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</si>
  <si>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</si>
  <si>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</si>
  <si>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</si>
  <si>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</si>
  <si>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</si>
  <si>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</si>
  <si>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</si>
  <si>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</si>
  <si>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</si>
  <si>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</si>
  <si>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</si>
  <si>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</si>
  <si>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</si>
  <si>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</si>
  <si>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</si>
  <si>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</si>
  <si>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</si>
  <si>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</si>
  <si>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</si>
  <si>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</si>
  <si>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</si>
  <si>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</si>
  <si>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</si>
  <si>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</si>
  <si>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</si>
  <si>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</si>
  <si>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</si>
  <si>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</si>
  <si>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</si>
  <si>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</si>
  <si>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</si>
  <si>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</si>
  <si>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</si>
  <si>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</si>
  <si>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</si>
  <si>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</si>
  <si>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</si>
  <si>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</si>
  <si>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</si>
  <si>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</si>
  <si>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</si>
  <si>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</si>
  <si>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</si>
  <si>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</si>
  <si>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</si>
  <si>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</si>
  <si>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</si>
  <si>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</si>
  <si>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</si>
  <si>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</si>
  <si>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</si>
  <si>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</si>
  <si>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</si>
  <si>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</si>
  <si>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</si>
  <si>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</si>
  <si>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</si>
  <si>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</si>
  <si>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</si>
  <si>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</si>
  <si>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</si>
  <si>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</si>
  <si>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</si>
  <si>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</si>
  <si>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</si>
  <si>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</si>
  <si>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</si>
  <si>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</si>
  <si>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</si>
  <si>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</si>
  <si>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</si>
  <si>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</si>
  <si>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</si>
  <si>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</si>
  <si>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</si>
  <si>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</si>
  <si>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</si>
  <si>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</si>
  <si>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</si>
  <si>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</si>
  <si>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</si>
  <si>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</si>
  <si>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</si>
  <si>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</si>
  <si>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</si>
  <si>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</si>
  <si>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</si>
  <si>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</si>
  <si>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</si>
  <si>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</si>
  <si>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</si>
  <si>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</si>
  <si>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</si>
  <si>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</si>
  <si>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</si>
  <si>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</si>
  <si>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</si>
  <si>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</si>
  <si>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</si>
  <si>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</si>
  <si>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</si>
  <si>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</si>
  <si>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</si>
  <si>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</si>
  <si>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</si>
  <si>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</si>
  <si>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</si>
  <si>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</si>
  <si>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</si>
  <si>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</si>
  <si>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</si>
  <si>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</si>
  <si>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</si>
  <si>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</si>
  <si>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</si>
  <si>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</si>
  <si>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</si>
  <si>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</si>
  <si>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</si>
  <si>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</si>
  <si>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</si>
  <si>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</si>
  <si>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</si>
  <si>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</si>
  <si>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</si>
  <si>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</si>
  <si>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</si>
  <si>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</si>
  <si>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</si>
  <si>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</si>
  <si>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</si>
  <si>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</si>
  <si>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</si>
  <si>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</si>
  <si>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</si>
  <si>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</si>
  <si>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</si>
  <si>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</si>
  <si>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</si>
  <si>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</si>
  <si>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</si>
  <si>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</si>
  <si>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</si>
  <si>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</si>
  <si>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</si>
  <si>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</si>
  <si>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</si>
  <si>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</si>
  <si>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</si>
  <si>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</si>
  <si>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</si>
  <si>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</si>
  <si>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</si>
  <si>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</si>
  <si>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</si>
  <si>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</si>
  <si>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</si>
  <si>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</si>
  <si>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</si>
  <si>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</si>
  <si>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</si>
  <si>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</si>
  <si>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</si>
  <si>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</si>
  <si>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</si>
  <si>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</si>
  <si>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</si>
  <si>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</si>
  <si>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</si>
  <si>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</si>
  <si>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</si>
  <si>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</si>
  <si>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</si>
  <si>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</si>
  <si>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</si>
  <si>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</si>
  <si>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</si>
  <si>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</si>
  <si>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</si>
  <si>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</si>
  <si>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</si>
  <si>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</si>
  <si>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</si>
  <si>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</si>
  <si>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</si>
  <si>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</si>
  <si>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</si>
  <si>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</si>
  <si>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</si>
  <si>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</si>
  <si>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</si>
  <si>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</si>
  <si>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</si>
  <si>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</si>
  <si>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</si>
  <si>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</si>
  <si>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</si>
  <si>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</si>
  <si>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</si>
  <si>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</si>
  <si>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</si>
  <si>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</si>
  <si>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</si>
  <si>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</si>
  <si>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</si>
  <si>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</si>
  <si>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</si>
  <si>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</si>
  <si>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</si>
  <si>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</si>
  <si>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</si>
  <si>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</si>
  <si>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</si>
  <si>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</si>
  <si>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</si>
  <si>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</si>
  <si>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</si>
  <si>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</si>
  <si>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</si>
  <si>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</si>
  <si>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</si>
  <si>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</si>
  <si>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</si>
  <si>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</si>
  <si>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</si>
  <si>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</si>
  <si>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</si>
  <si>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</si>
  <si>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</si>
  <si>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</si>
  <si>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</si>
  <si>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</si>
  <si>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</si>
  <si>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</si>
  <si>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</si>
  <si>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</si>
  <si>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</si>
  <si>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</si>
  <si>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</si>
  <si>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</si>
  <si>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</si>
  <si>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</si>
  <si>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</si>
  <si>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</si>
  <si>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</si>
  <si>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</si>
  <si>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</si>
  <si>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</si>
  <si>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</si>
  <si>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</si>
  <si>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</si>
  <si>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</si>
  <si>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</si>
  <si>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</si>
  <si>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</si>
  <si>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</si>
  <si>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</si>
  <si>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</si>
  <si>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</si>
  <si>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</si>
  <si>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</si>
  <si>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</si>
  <si>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</si>
  <si>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</si>
  <si>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</si>
  <si>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</si>
  <si>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</si>
  <si>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</si>
  <si>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</si>
  <si>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</si>
  <si>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</si>
  <si>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</si>
  <si>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</si>
  <si>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</si>
  <si>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</si>
  <si>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</si>
  <si>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</si>
  <si>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</si>
  <si>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</si>
  <si>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</si>
  <si>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</si>
  <si>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</si>
  <si>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</si>
  <si>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</si>
  <si>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</si>
  <si>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</si>
  <si>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</si>
  <si>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</si>
  <si>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</si>
  <si>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</si>
  <si>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</si>
  <si>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</si>
  <si>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</si>
  <si>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</si>
  <si>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</si>
  <si>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</si>
  <si>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</si>
  <si>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</si>
  <si>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</si>
  <si>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</si>
  <si>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</si>
  <si>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</si>
  <si>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</si>
  <si>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</si>
  <si>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</si>
  <si>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</si>
  <si>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</si>
  <si>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</si>
  <si>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</si>
  <si>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</si>
  <si>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</si>
  <si>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</si>
  <si>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</si>
  <si>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</si>
  <si>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</si>
  <si>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</si>
  <si>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</si>
  <si>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</si>
  <si>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</si>
  <si>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</si>
  <si>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</si>
  <si>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</si>
  <si>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</si>
  <si>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</si>
  <si>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</si>
  <si>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</si>
  <si>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</si>
  <si>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</si>
  <si>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</si>
  <si>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</si>
  <si>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</si>
  <si>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</si>
  <si>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</si>
  <si>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</si>
  <si>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</si>
  <si>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</si>
  <si>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</si>
  <si>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</si>
  <si>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</si>
  <si>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</si>
  <si>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</si>
  <si>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</si>
  <si>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</si>
  <si>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</si>
  <si>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</si>
  <si>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</si>
  <si>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</si>
  <si>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</si>
  <si>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</si>
  <si>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</si>
  <si>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</si>
  <si>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</si>
  <si>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</si>
  <si>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</si>
  <si>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</si>
  <si>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</si>
  <si>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</si>
  <si>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</si>
  <si>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</si>
  <si>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</si>
  <si>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</si>
  <si>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</si>
  <si>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</si>
  <si>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</si>
  <si>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</si>
  <si>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</si>
  <si>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</si>
  <si>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</si>
  <si>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</si>
  <si>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</si>
  <si>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</si>
  <si>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</si>
  <si>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</si>
  <si>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</si>
  <si>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</si>
  <si>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</si>
  <si>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</si>
  <si>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</si>
  <si>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</si>
  <si>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</si>
  <si>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</si>
  <si>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</si>
  <si>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</si>
  <si>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</si>
  <si>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</si>
  <si>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</si>
  <si>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</si>
  <si>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</si>
  <si>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</si>
  <si>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</si>
  <si>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</si>
  <si>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</si>
  <si>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</si>
  <si>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</si>
  <si>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</si>
  <si>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</si>
  <si>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</si>
  <si>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</si>
  <si>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</si>
  <si>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</si>
  <si>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</si>
  <si>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</si>
  <si>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</si>
  <si>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</si>
  <si>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</si>
  <si>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</si>
  <si>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</si>
  <si>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</si>
  <si>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</si>
  <si>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</si>
  <si>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</si>
  <si>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</si>
  <si>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</si>
  <si>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</si>
  <si>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</si>
  <si>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</si>
  <si>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</si>
  <si>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</si>
  <si>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</si>
  <si>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</si>
  <si>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</si>
  <si>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</si>
  <si>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</si>
  <si>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</si>
  <si>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</si>
  <si>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</si>
  <si>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</si>
  <si>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</si>
  <si>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</si>
  <si>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</si>
  <si>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</si>
  <si>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</si>
  <si>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</si>
  <si>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</si>
  <si>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</si>
  <si>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</si>
  <si>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</si>
  <si>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</si>
  <si>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</si>
  <si>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</si>
  <si>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</si>
  <si>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</si>
  <si>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</si>
  <si>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</si>
  <si>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</si>
  <si>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</si>
  <si>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</si>
  <si>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</si>
  <si>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</si>
  <si>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</si>
  <si>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</si>
  <si>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</si>
  <si>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</si>
  <si>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</si>
  <si>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</si>
  <si>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</si>
  <si>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</si>
  <si>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</si>
  <si>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</si>
  <si>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</si>
  <si>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</si>
  <si>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</si>
  <si>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</si>
  <si>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</si>
  <si>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</si>
  <si>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</si>
  <si>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</si>
  <si>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</si>
  <si>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</si>
  <si>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</si>
  <si>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</si>
  <si>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</si>
  <si>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</si>
  <si>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</si>
  <si>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</si>
  <si>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</si>
  <si>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</si>
  <si>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</si>
  <si>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</si>
  <si>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</si>
  <si>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</si>
  <si>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</si>
  <si>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</si>
  <si>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</si>
  <si>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</si>
  <si>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</si>
  <si>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</si>
  <si>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</si>
  <si>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</si>
  <si>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</si>
  <si>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</si>
  <si>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</si>
  <si>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</si>
  <si>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</si>
  <si>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</si>
  <si>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</si>
  <si>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</si>
  <si>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</si>
  <si>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</si>
  <si>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</si>
  <si>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</si>
  <si>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</si>
  <si>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</si>
  <si>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</si>
  <si>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</si>
  <si>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</si>
  <si>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</si>
  <si>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</si>
  <si>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</si>
  <si>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</si>
  <si>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</si>
  <si>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</si>
  <si>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</si>
  <si>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</si>
  <si>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</si>
  <si>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</si>
  <si>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</si>
  <si>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</si>
  <si>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</si>
  <si>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</si>
  <si>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</si>
  <si>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</si>
  <si>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</si>
  <si>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</si>
  <si>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</si>
  <si>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</si>
  <si>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</si>
  <si>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</si>
  <si>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</si>
  <si>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</si>
  <si>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</si>
  <si>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</si>
  <si>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</si>
  <si>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</si>
  <si>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</si>
  <si>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</si>
  <si>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</si>
  <si>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</si>
  <si>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</si>
  <si>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</si>
  <si>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</si>
  <si>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</si>
  <si>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</si>
  <si>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</si>
  <si>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</si>
  <si>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</si>
  <si>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</si>
  <si>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</si>
  <si>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</si>
  <si>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</si>
  <si>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</si>
  <si>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</si>
  <si>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</si>
  <si>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</si>
  <si>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</si>
  <si>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</si>
  <si>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</si>
  <si>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</si>
  <si>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</si>
  <si>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</si>
  <si>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</si>
  <si>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</si>
  <si>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</si>
  <si>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</si>
  <si>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</si>
  <si>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</si>
  <si>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</si>
  <si>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</si>
  <si>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</si>
  <si>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</si>
  <si>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</si>
  <si>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</si>
  <si>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</si>
  <si>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</si>
  <si>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</si>
  <si>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</si>
  <si>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</si>
  <si>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</si>
  <si>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</si>
  <si>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</si>
  <si>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</si>
  <si>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</si>
  <si>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</si>
  <si>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</si>
  <si>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</si>
  <si>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</si>
  <si>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</si>
  <si>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</si>
  <si>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</si>
  <si>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</si>
  <si>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</si>
  <si>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</si>
  <si>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</si>
  <si>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</si>
  <si>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</si>
  <si>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</si>
  <si>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</si>
  <si>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</si>
  <si>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</si>
  <si>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</si>
  <si>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</si>
  <si>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</si>
  <si>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</si>
  <si>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</si>
  <si>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</si>
  <si>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</si>
  <si>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</si>
  <si>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</si>
  <si>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</si>
  <si>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</si>
  <si>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</si>
  <si>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</si>
  <si>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</si>
  <si>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</si>
  <si>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</si>
  <si>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</si>
  <si>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</si>
  <si>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</si>
  <si>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</si>
  <si>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</si>
  <si>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</si>
  <si>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</si>
  <si>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</si>
  <si>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</si>
  <si>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</si>
  <si>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</si>
  <si>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</si>
  <si>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</si>
  <si>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</si>
  <si>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</si>
  <si>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</si>
  <si>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</si>
  <si>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</si>
  <si>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</si>
  <si>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</si>
  <si>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</si>
  <si>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</si>
  <si>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</si>
  <si>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</si>
  <si>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</si>
  <si>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</si>
  <si>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</si>
  <si>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</si>
  <si>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</si>
  <si>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</si>
  <si>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</si>
  <si>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</si>
  <si>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</si>
  <si>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</si>
  <si>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</si>
  <si>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</si>
  <si>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</si>
  <si>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</si>
  <si>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</si>
  <si>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</si>
  <si>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</si>
  <si>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</si>
  <si>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</si>
  <si>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</si>
  <si>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</si>
  <si>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</si>
  <si>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</si>
  <si>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</si>
  <si>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</si>
  <si>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</si>
  <si>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</si>
  <si>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</si>
  <si>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</si>
  <si>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</si>
  <si>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</si>
  <si>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</si>
  <si>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</si>
  <si>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</si>
  <si>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</si>
  <si>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</si>
  <si>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</si>
  <si>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</si>
  <si>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</si>
  <si>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</si>
  <si>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</si>
  <si>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</si>
  <si>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</si>
  <si>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</si>
  <si>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</si>
  <si>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</si>
  <si>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</si>
  <si>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</si>
  <si>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</si>
  <si>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</si>
  <si>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</si>
  <si>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</si>
  <si>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</si>
  <si>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</si>
  <si>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</si>
  <si>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</si>
  <si>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</si>
  <si>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</si>
  <si>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</si>
  <si>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</si>
  <si>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</si>
  <si>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</si>
  <si>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</si>
  <si>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</si>
  <si>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</si>
  <si>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</si>
  <si>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</si>
  <si>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</si>
  <si>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</si>
  <si>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</si>
  <si>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</si>
  <si>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</si>
  <si>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</si>
  <si>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</si>
  <si>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</si>
  <si>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</si>
  <si>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</si>
  <si>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</si>
  <si>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</si>
  <si>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</si>
  <si>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</si>
  <si>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</si>
  <si>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</si>
  <si>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</si>
  <si>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</si>
  <si>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</si>
  <si>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</si>
  <si>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</si>
  <si>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</si>
  <si>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</si>
  <si>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</si>
  <si>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</si>
  <si>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</si>
  <si>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</si>
  <si>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</si>
  <si>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</si>
  <si>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</si>
  <si>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</si>
  <si>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</si>
  <si>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</si>
  <si>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</si>
  <si>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</si>
  <si>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</si>
  <si>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</si>
  <si>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</si>
  <si>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</si>
  <si>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</si>
  <si>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</si>
  <si>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</si>
  <si>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</si>
  <si>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</si>
  <si>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</si>
  <si>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</si>
  <si>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</si>
  <si>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</si>
  <si>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</si>
  <si>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</si>
  <si>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</si>
  <si>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</si>
  <si>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</si>
  <si>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</si>
  <si>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</si>
  <si>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</si>
  <si>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</si>
  <si>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</si>
  <si>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</si>
  <si>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</si>
  <si>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</si>
  <si>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</si>
  <si>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</si>
  <si>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</si>
  <si>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</si>
  <si>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</si>
  <si>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</si>
  <si>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</si>
  <si>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</si>
  <si>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</si>
  <si>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</si>
  <si>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</si>
  <si>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</si>
  <si>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</si>
  <si>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</si>
  <si>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</si>
  <si>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</si>
  <si>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</si>
  <si>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</si>
  <si>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</si>
  <si>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</si>
  <si>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</si>
  <si>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</si>
  <si>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</si>
  <si>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</si>
  <si>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</si>
  <si>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</si>
  <si>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</si>
  <si>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</si>
  <si>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</si>
  <si>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</si>
  <si>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</si>
  <si>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</si>
  <si>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</si>
  <si>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</si>
  <si>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</si>
  <si>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</si>
  <si>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</si>
  <si>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</si>
  <si>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</si>
  <si>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</si>
  <si>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</si>
  <si>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</si>
  <si>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</si>
  <si>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</si>
  <si>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</si>
  <si>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</si>
  <si>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</si>
  <si>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</si>
  <si>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</si>
  <si>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</si>
  <si>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</si>
  <si>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</si>
  <si>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</si>
  <si>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</si>
  <si>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</si>
  <si>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</si>
  <si>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</si>
  <si>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</si>
  <si>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</si>
  <si>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</si>
  <si>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</si>
  <si>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</si>
  <si>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</si>
  <si>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</si>
  <si>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</si>
  <si>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</si>
  <si>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</si>
  <si>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</si>
  <si>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</si>
  <si>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</si>
  <si>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</si>
  <si>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</si>
  <si>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</si>
  <si>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</si>
  <si>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</si>
  <si>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</si>
  <si>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</si>
  <si>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</si>
  <si>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</si>
  <si>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</si>
  <si>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</si>
  <si>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</si>
  <si>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</si>
  <si>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</si>
  <si>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</si>
  <si>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</si>
  <si>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</si>
  <si>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</si>
  <si>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</si>
  <si>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</si>
  <si>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</si>
  <si>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</si>
  <si>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</si>
  <si>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</si>
  <si>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</si>
  <si>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</si>
  <si>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</si>
  <si>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</si>
  <si>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</si>
  <si>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</si>
  <si>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</si>
  <si>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</si>
  <si>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</si>
  <si>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</si>
  <si>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</si>
  <si>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</si>
  <si>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</si>
  <si>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</si>
  <si>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</si>
  <si>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</si>
  <si>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</si>
  <si>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</si>
  <si>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</si>
  <si>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</si>
  <si>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</si>
  <si>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</si>
  <si>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</si>
  <si>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</si>
  <si>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</si>
  <si>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</si>
  <si>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</si>
  <si>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</si>
  <si>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</si>
  <si>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</si>
  <si>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</si>
  <si>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</si>
  <si>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</si>
  <si>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</si>
  <si>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</si>
  <si>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</si>
  <si>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</si>
  <si>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</si>
  <si>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</si>
  <si>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</si>
  <si>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</si>
  <si>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</si>
  <si>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</si>
  <si>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</si>
  <si>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</si>
  <si>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</si>
  <si>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</si>
  <si>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</si>
  <si>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</si>
  <si>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</si>
  <si>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</si>
  <si>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</si>
  <si>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</si>
  <si>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</si>
  <si>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</si>
  <si>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</si>
  <si>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</si>
  <si>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</si>
  <si>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</si>
  <si>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</si>
  <si>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</si>
  <si>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</si>
  <si>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</si>
  <si>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</si>
  <si>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</si>
  <si>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</si>
  <si>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</si>
  <si>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</si>
  <si>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</si>
  <si>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</si>
  <si>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</si>
  <si>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</si>
  <si>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</si>
  <si>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</si>
  <si>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</si>
  <si>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</si>
  <si>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</si>
  <si>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</si>
  <si>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</si>
  <si>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</si>
  <si>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</si>
  <si>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</si>
  <si>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</si>
  <si>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</si>
  <si>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</si>
  <si>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</si>
  <si>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</si>
  <si>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</si>
  <si>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</si>
  <si>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</si>
  <si>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</si>
  <si>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</si>
  <si>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</si>
  <si>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</si>
  <si>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</si>
  <si>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</si>
  <si>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</si>
  <si>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</si>
  <si>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</si>
  <si>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</si>
  <si>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</si>
  <si>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</si>
  <si>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</si>
  <si>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</si>
  <si>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</si>
  <si>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</si>
  <si>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</si>
  <si>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</si>
  <si>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</si>
  <si>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</si>
  <si>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</si>
  <si>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</si>
  <si>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</si>
  <si>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</si>
  <si>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</si>
  <si>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</si>
  <si>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</si>
  <si>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</si>
  <si>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</si>
  <si>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</si>
  <si>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</si>
  <si>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</si>
  <si>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</si>
  <si>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</si>
  <si>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</si>
  <si>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</si>
  <si>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</si>
  <si>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</si>
  <si>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</si>
  <si>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</si>
  <si>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</si>
  <si>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</si>
  <si>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</si>
  <si>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</si>
  <si>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</si>
  <si>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</si>
  <si>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</si>
  <si>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</si>
  <si>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</si>
  <si>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</si>
  <si>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</si>
  <si>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</si>
  <si>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</si>
  <si>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</si>
  <si>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</si>
  <si>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</si>
  <si>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</si>
  <si>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</si>
  <si>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</si>
  <si>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</si>
  <si>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</si>
  <si>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</si>
  <si>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</si>
  <si>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</si>
  <si>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</si>
  <si>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</si>
  <si>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</si>
  <si>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</si>
  <si>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</si>
  <si>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</si>
  <si>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</si>
  <si>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</si>
  <si>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</si>
  <si>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</si>
  <si>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</si>
  <si>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</si>
  <si>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</si>
  <si>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</si>
  <si>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</si>
  <si>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</si>
  <si>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</si>
  <si>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</si>
  <si>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</si>
  <si>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</si>
  <si>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</si>
  <si>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</si>
  <si>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</si>
  <si>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</si>
  <si>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</si>
  <si>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</si>
  <si>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</si>
  <si>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</si>
  <si>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</si>
  <si>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</si>
  <si>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</si>
  <si>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</si>
  <si>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</si>
  <si>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</si>
  <si>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</si>
  <si>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</si>
  <si>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</si>
  <si>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</si>
  <si>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</si>
  <si>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</si>
  <si>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</si>
  <si>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</si>
  <si>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</si>
  <si>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</si>
  <si>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</si>
  <si>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</si>
  <si>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</si>
  <si>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</si>
  <si>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</si>
  <si>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</si>
  <si>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</si>
  <si>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</si>
  <si>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</si>
  <si>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</si>
  <si>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</si>
  <si>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</si>
  <si>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</si>
  <si>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</si>
  <si>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</si>
  <si>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</si>
  <si>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</si>
  <si>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</si>
  <si>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</si>
  <si>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</si>
  <si>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</si>
  <si>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</si>
  <si>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</si>
  <si>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</si>
  <si>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</si>
  <si>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</si>
  <si>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</si>
  <si>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</si>
  <si>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</si>
  <si>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</si>
  <si>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</si>
  <si>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</si>
  <si>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</si>
  <si>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</si>
  <si>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</si>
  <si>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</si>
  <si>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</si>
  <si>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</si>
  <si>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</si>
  <si>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</si>
  <si>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</si>
  <si>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</si>
  <si>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</si>
  <si>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</si>
  <si>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</si>
  <si>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</si>
  <si>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</si>
  <si>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</si>
  <si>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</si>
  <si>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</si>
  <si>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</si>
  <si>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</si>
  <si>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</si>
  <si>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</si>
  <si>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</si>
  <si>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</si>
  <si>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</si>
  <si>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</si>
  <si>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</si>
  <si>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</si>
  <si>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</si>
  <si>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</si>
  <si>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</si>
  <si>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</si>
  <si>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</si>
  <si>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</si>
  <si>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</si>
  <si>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</si>
  <si>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</si>
  <si>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</si>
  <si>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</si>
  <si>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</si>
  <si>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</si>
  <si>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</si>
  <si>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</si>
  <si>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</si>
  <si>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</si>
  <si>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</si>
  <si>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</si>
  <si>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</si>
  <si>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</si>
  <si>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</si>
  <si>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</si>
  <si>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</si>
  <si>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</si>
  <si>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</si>
  <si>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</si>
  <si>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</si>
  <si>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</si>
  <si>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</si>
  <si>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</si>
  <si>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</si>
  <si>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</si>
  <si>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</si>
  <si>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</si>
  <si>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</si>
  <si>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</si>
  <si>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</si>
  <si>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</si>
  <si>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</si>
  <si>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</si>
  <si>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</si>
  <si>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</si>
  <si>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</si>
  <si>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</si>
  <si>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</si>
  <si>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</si>
  <si>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</si>
  <si>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</si>
  <si>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</si>
  <si>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</si>
  <si>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</si>
  <si>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</si>
  <si>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</si>
  <si>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</si>
  <si>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</si>
  <si>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</si>
  <si>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</si>
  <si>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</si>
  <si>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</si>
  <si>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</si>
  <si>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</si>
  <si>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</si>
  <si>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</si>
  <si>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</si>
  <si>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</si>
  <si>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</si>
  <si>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</si>
  <si>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</si>
  <si>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</si>
  <si>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</si>
  <si>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</si>
  <si>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</si>
  <si>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</si>
  <si>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</si>
  <si>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</si>
  <si>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</si>
  <si>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</si>
  <si>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</si>
  <si>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</si>
  <si>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</si>
  <si>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</si>
  <si>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</si>
  <si>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</si>
  <si>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</si>
  <si>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</si>
  <si>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</si>
  <si>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</si>
  <si>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</si>
  <si>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</si>
  <si>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</si>
  <si>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</si>
  <si>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</si>
  <si>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</si>
  <si>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</si>
  <si>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</si>
  <si>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</si>
  <si>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</si>
  <si>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</si>
  <si>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</si>
  <si>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</si>
  <si>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</si>
  <si>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</si>
  <si>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</si>
  <si>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</si>
  <si>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</si>
  <si>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</si>
  <si>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</si>
  <si>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</si>
  <si>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</si>
  <si>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</si>
  <si>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</si>
  <si>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</si>
  <si>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</si>
  <si>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</si>
  <si>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</si>
  <si>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</si>
  <si>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</si>
  <si>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</si>
  <si>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</si>
  <si>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</si>
  <si>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</si>
  <si>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</si>
  <si>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</si>
  <si>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</si>
  <si>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</si>
  <si>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</si>
  <si>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</si>
  <si>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</si>
  <si>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</si>
  <si>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</si>
  <si>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</si>
  <si>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</si>
  <si>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</si>
  <si>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</si>
  <si>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</si>
  <si>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</si>
  <si>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</si>
  <si>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</si>
  <si>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</si>
  <si>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</si>
  <si>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</si>
  <si>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</si>
  <si>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</si>
  <si>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</si>
  <si>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</si>
  <si>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</si>
  <si>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</si>
  <si>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</si>
  <si>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</si>
  <si>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</si>
  <si>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</si>
  <si>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</si>
  <si>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</si>
  <si>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</si>
  <si>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</si>
  <si>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</si>
  <si>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</si>
  <si>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</si>
  <si>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</si>
  <si>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</si>
  <si>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</si>
  <si>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</si>
  <si>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</si>
  <si>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</si>
  <si>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</si>
  <si>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</si>
  <si>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</si>
  <si>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</si>
  <si>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</si>
  <si>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</si>
  <si>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</si>
  <si>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</si>
  <si>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</si>
  <si>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</si>
  <si>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</si>
  <si>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</si>
  <si>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</si>
  <si>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</si>
  <si>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</si>
  <si>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</si>
  <si>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</si>
  <si>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</si>
  <si>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</si>
  <si>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</si>
  <si>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</si>
  <si>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</si>
  <si>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</si>
  <si>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</si>
  <si>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</si>
  <si>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</si>
  <si>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</si>
  <si>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</si>
  <si>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</si>
  <si>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</si>
  <si>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</si>
  <si>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</si>
  <si>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</si>
  <si>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</si>
  <si>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</si>
  <si>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</si>
  <si>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</si>
  <si>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</si>
  <si>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</si>
  <si>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</si>
  <si>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</si>
  <si>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</si>
  <si>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</si>
  <si>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</si>
  <si>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</si>
  <si>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</si>
  <si>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</si>
  <si>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</si>
  <si>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</si>
  <si>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</si>
  <si>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</si>
  <si>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</si>
  <si>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</si>
  <si>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</si>
  <si>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</si>
  <si>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</si>
  <si>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</si>
  <si>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</si>
  <si>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</si>
  <si>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</si>
  <si>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</si>
  <si>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</si>
  <si>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</si>
  <si>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</si>
  <si>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</si>
  <si>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</si>
  <si>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</si>
  <si>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</si>
  <si>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</si>
  <si>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</si>
  <si>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</si>
  <si>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</si>
  <si>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</si>
  <si>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</si>
  <si>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</si>
  <si>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</si>
  <si>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</si>
  <si>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</si>
  <si>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</si>
  <si>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</si>
  <si>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</si>
  <si>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</si>
  <si>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</si>
  <si>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</si>
  <si>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</si>
  <si>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</si>
  <si>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</si>
  <si>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</si>
  <si>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</si>
  <si>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</si>
  <si>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</si>
  <si>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</si>
  <si>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</si>
  <si>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</si>
  <si>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</si>
  <si>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</si>
  <si>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</si>
  <si>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</si>
  <si>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</si>
  <si>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</si>
  <si>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</si>
  <si>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</si>
  <si>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</si>
  <si>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</si>
  <si>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</si>
  <si>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</si>
  <si>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</si>
  <si>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</si>
  <si>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</si>
  <si>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</si>
  <si>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</si>
  <si>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</si>
  <si>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</si>
  <si>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</si>
  <si>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</si>
  <si>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</si>
  <si>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</si>
  <si>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</si>
  <si>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</si>
  <si>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</si>
  <si>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</si>
  <si>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</si>
  <si>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</si>
  <si>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</si>
  <si>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</si>
  <si>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</si>
  <si>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</si>
  <si>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</si>
  <si>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</si>
  <si>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</si>
  <si>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</si>
  <si>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</si>
  <si>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</si>
  <si>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</si>
  <si>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</si>
  <si>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</si>
  <si>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</si>
  <si>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</si>
  <si>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</si>
  <si>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</si>
  <si>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</si>
  <si>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</si>
  <si>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</si>
  <si>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</si>
  <si>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</si>
  <si>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</si>
  <si>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</si>
  <si>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</si>
  <si>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</si>
  <si>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</si>
  <si>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</si>
  <si>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</si>
  <si>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</si>
  <si>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</si>
  <si>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</si>
  <si>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</si>
  <si>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</si>
  <si>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</si>
  <si>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</si>
  <si>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</si>
  <si>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</si>
  <si>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</si>
  <si>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</si>
  <si>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</si>
  <si>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</si>
  <si>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</si>
  <si>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</si>
  <si>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</si>
  <si>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</si>
  <si>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</si>
  <si>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</si>
  <si>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</si>
  <si>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</si>
  <si>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</si>
  <si>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</si>
  <si>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</si>
  <si>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</si>
  <si>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</si>
  <si>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</si>
  <si>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</si>
  <si>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</si>
  <si>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</si>
  <si>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</si>
  <si>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</si>
  <si>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</si>
  <si>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</si>
  <si>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</si>
  <si>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</si>
  <si>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</si>
  <si>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</si>
  <si>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</si>
  <si>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</si>
  <si>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</si>
  <si>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</si>
  <si>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</si>
  <si>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</si>
  <si>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</si>
  <si>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</si>
  <si>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</si>
  <si>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</si>
  <si>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</si>
  <si>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</si>
  <si>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</si>
  <si>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</si>
  <si>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</si>
  <si>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</si>
  <si>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</si>
  <si>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</si>
  <si>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</si>
  <si>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</si>
  <si>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</si>
  <si>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</si>
  <si>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</si>
  <si>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</si>
  <si>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</si>
  <si>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</si>
  <si>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</si>
  <si>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</si>
  <si>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</si>
  <si>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</si>
  <si>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</si>
  <si>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</si>
  <si>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</si>
  <si>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</si>
  <si>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</si>
  <si>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</si>
  <si>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</si>
  <si>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</si>
  <si>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</si>
  <si>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</si>
  <si>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</si>
  <si>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</si>
  <si>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</si>
  <si>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</si>
  <si>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</si>
  <si>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</si>
  <si>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</si>
  <si>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</si>
  <si>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</si>
  <si>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</si>
  <si>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</si>
  <si>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</si>
  <si>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</si>
  <si>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</si>
  <si>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</si>
  <si>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</si>
  <si>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</si>
  <si>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</si>
  <si>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</si>
  <si>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</si>
  <si>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</si>
  <si>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</si>
  <si>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</si>
  <si>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</si>
  <si>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</si>
  <si>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</si>
  <si>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</si>
  <si>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</si>
  <si>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</si>
  <si>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</si>
  <si>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</si>
  <si>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</si>
  <si>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</si>
  <si>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</si>
  <si>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</si>
  <si>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</si>
  <si>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</si>
  <si>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</si>
  <si>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</si>
  <si>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</si>
  <si>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</si>
  <si>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</si>
  <si>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</si>
  <si>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</si>
  <si>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</si>
  <si>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</si>
  <si>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</si>
  <si>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</si>
  <si>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</si>
  <si>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</si>
  <si>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</si>
  <si>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</si>
  <si>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</si>
  <si>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</si>
  <si>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</si>
  <si>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</si>
  <si>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</si>
  <si>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</si>
  <si>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</si>
  <si>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</si>
  <si>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</si>
  <si>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</si>
  <si>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</si>
  <si>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</si>
  <si>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</si>
  <si>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</si>
  <si>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</si>
  <si>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</si>
  <si>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</si>
  <si>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</si>
  <si>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</si>
  <si>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</si>
  <si>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</si>
  <si>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</si>
  <si>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</si>
  <si>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</si>
  <si>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</si>
  <si>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</si>
  <si>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</si>
  <si>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</si>
  <si>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</si>
  <si>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</si>
  <si>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</si>
  <si>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</si>
  <si>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</si>
  <si>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</si>
  <si>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</si>
  <si>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</si>
  <si>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</si>
  <si>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</si>
  <si>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</si>
  <si>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</si>
  <si>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</si>
  <si>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</si>
  <si>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</si>
  <si>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</si>
  <si>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</si>
  <si>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</si>
  <si>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</si>
  <si>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</si>
  <si>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</si>
  <si>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</si>
  <si>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</si>
  <si>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</si>
  <si>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</si>
  <si>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</si>
  <si>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</si>
  <si>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</si>
  <si>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</si>
  <si>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</si>
  <si>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</si>
  <si>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</si>
  <si>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</si>
  <si>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</si>
  <si>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</si>
  <si>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</si>
  <si>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</si>
  <si>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</si>
  <si>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</si>
  <si>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</si>
  <si>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</si>
  <si>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</si>
  <si>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</si>
  <si>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</si>
  <si>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</si>
  <si>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</si>
  <si>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</si>
  <si>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</si>
  <si>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</si>
  <si>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</si>
  <si>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</si>
  <si>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</si>
  <si>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</si>
  <si>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</si>
  <si>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</si>
  <si>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</si>
  <si>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</si>
  <si>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</si>
  <si>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</si>
  <si>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</si>
  <si>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</si>
  <si>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</si>
  <si>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</si>
  <si>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</si>
  <si>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</si>
  <si>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</si>
  <si>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</si>
  <si>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</si>
  <si>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</si>
  <si>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</si>
  <si>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</si>
  <si>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</si>
  <si>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</si>
  <si>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</si>
  <si>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</si>
  <si>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</si>
  <si>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</si>
  <si>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</si>
  <si>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</si>
  <si>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</si>
  <si>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</si>
  <si>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</si>
  <si>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</si>
  <si>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</si>
  <si>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</si>
  <si>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</si>
  <si>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</si>
  <si>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</si>
  <si>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</si>
  <si>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</si>
  <si>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</si>
  <si>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</si>
  <si>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</si>
  <si>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</si>
  <si>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</si>
  <si>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</si>
  <si>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</si>
  <si>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</si>
  <si>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</si>
  <si>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</si>
  <si>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</si>
  <si>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</si>
  <si>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</si>
  <si>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</si>
  <si>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</si>
  <si>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</si>
  <si>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</si>
  <si>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</si>
  <si>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</si>
  <si>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</si>
  <si>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</si>
  <si>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</si>
  <si>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</si>
  <si>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</si>
  <si>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</si>
  <si>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</si>
  <si>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</si>
  <si>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</si>
  <si>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</si>
  <si>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</si>
  <si>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</si>
  <si>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</si>
  <si>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</si>
  <si>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</si>
  <si>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</si>
  <si>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</si>
  <si>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</si>
  <si>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</si>
  <si>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</si>
  <si>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</si>
  <si>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</si>
  <si>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</si>
  <si>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</si>
  <si>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</si>
  <si>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</si>
  <si>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</si>
  <si>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</si>
  <si>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</si>
  <si>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</si>
  <si>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</si>
  <si>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</si>
  <si>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</si>
  <si>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</si>
  <si>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</si>
  <si>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</si>
  <si>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</si>
  <si>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</si>
  <si>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</si>
  <si>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</si>
  <si>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</si>
  <si>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</si>
  <si>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</si>
  <si>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</si>
  <si>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</si>
  <si>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</si>
  <si>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</si>
  <si>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</si>
  <si>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</si>
  <si>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</si>
  <si>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</si>
  <si>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</si>
  <si>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</si>
  <si>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</si>
  <si>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</si>
  <si>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</si>
  <si>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</si>
  <si>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</si>
  <si>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</si>
  <si>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</si>
  <si>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</si>
  <si>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</si>
  <si>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</si>
  <si>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</si>
  <si>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</si>
  <si>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</si>
  <si>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</si>
  <si>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</si>
  <si>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</si>
  <si>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</si>
  <si>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</si>
  <si>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</si>
  <si>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</si>
  <si>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</si>
  <si>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</si>
  <si>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</si>
  <si>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</si>
  <si>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</si>
  <si>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</si>
  <si>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</si>
  <si>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</si>
  <si>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</si>
  <si>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</si>
  <si>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</si>
  <si>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</si>
  <si>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</si>
  <si>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</si>
  <si>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</si>
  <si>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</si>
  <si>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</si>
  <si>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</si>
  <si>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</si>
  <si>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</si>
  <si>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</si>
  <si>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</si>
  <si>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</si>
  <si>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</si>
  <si>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</si>
  <si>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</si>
  <si>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</si>
  <si>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</si>
  <si>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</si>
  <si>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</si>
  <si>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</si>
  <si>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</si>
  <si>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</si>
  <si>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</si>
  <si>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</si>
  <si>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</si>
  <si>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</si>
  <si>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</si>
  <si>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</si>
  <si>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</si>
  <si>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</si>
  <si>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</si>
  <si>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</si>
  <si>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</si>
  <si>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</si>
  <si>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</si>
  <si>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</si>
  <si>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</si>
  <si>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</si>
  <si>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</si>
  <si>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</si>
  <si>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</si>
  <si>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</si>
  <si>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</si>
  <si>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</si>
  <si>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</si>
  <si>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</si>
  <si>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</si>
  <si>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</si>
  <si>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</si>
  <si>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</si>
  <si>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</si>
  <si>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</si>
  <si>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</si>
  <si>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</si>
  <si>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</si>
  <si>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</si>
  <si>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</si>
  <si>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</si>
  <si>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</si>
  <si>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</si>
  <si>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</si>
  <si>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</si>
  <si>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</si>
  <si>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</si>
  <si>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</si>
  <si>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</si>
  <si>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</si>
  <si>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</si>
  <si>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</si>
  <si>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</si>
  <si>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</si>
  <si>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</si>
  <si>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</si>
  <si>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</si>
  <si>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</si>
  <si>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</si>
  <si>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</si>
  <si>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</si>
  <si>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</si>
  <si>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</si>
  <si>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</si>
  <si>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</si>
  <si>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</si>
  <si>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</si>
  <si>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</si>
  <si>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</si>
  <si>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</si>
  <si>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</si>
  <si>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</si>
  <si>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</si>
  <si>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</si>
  <si>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</si>
  <si>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</si>
  <si>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</si>
  <si>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</si>
  <si>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</si>
  <si>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</si>
  <si>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</si>
  <si>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</si>
  <si>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</si>
  <si>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</si>
  <si>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</si>
  <si>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</si>
  <si>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</si>
  <si>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</si>
  <si>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</si>
  <si>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</si>
  <si>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</si>
  <si>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</si>
  <si>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</si>
  <si>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</si>
  <si>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</si>
  <si>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</si>
  <si>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</si>
  <si>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</si>
  <si>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</si>
  <si>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</si>
  <si>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</si>
  <si>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</si>
  <si>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</si>
  <si>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</si>
  <si>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</si>
  <si>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</si>
  <si>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</si>
  <si>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</si>
  <si>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</si>
  <si>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</si>
  <si>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</si>
  <si>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</si>
  <si>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</si>
  <si>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</si>
  <si>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</si>
  <si>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</si>
  <si>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</si>
  <si>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</si>
  <si>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</si>
  <si>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</si>
  <si>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</si>
  <si>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</si>
  <si>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</si>
  <si>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</si>
  <si>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</si>
  <si>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</si>
  <si>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</si>
  <si>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</si>
  <si>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</si>
  <si>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</si>
  <si>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</si>
  <si>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</si>
  <si>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</si>
  <si>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</si>
  <si>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</si>
  <si>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</si>
  <si>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</si>
  <si>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</si>
  <si>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</si>
  <si>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</si>
  <si>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</si>
  <si>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</si>
  <si>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</si>
  <si>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</si>
  <si>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</si>
  <si>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</si>
  <si>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</si>
  <si>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</si>
  <si>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</si>
  <si>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</si>
  <si>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</si>
  <si>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</si>
  <si>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</si>
  <si>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</si>
  <si>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</si>
  <si>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</si>
  <si>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</si>
  <si>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</si>
  <si>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</si>
  <si>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</si>
  <si>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</si>
  <si>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</si>
  <si>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</si>
  <si>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</si>
  <si>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</si>
  <si>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</si>
  <si>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</si>
  <si>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</si>
  <si>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</si>
  <si>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</si>
  <si>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</si>
  <si>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</si>
  <si>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</si>
  <si>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</si>
  <si>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</si>
  <si>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</si>
  <si>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</si>
  <si>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</si>
  <si>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</si>
  <si>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</si>
  <si>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</si>
  <si>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</si>
  <si>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</si>
  <si>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</si>
  <si>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</si>
  <si>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</si>
  <si>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</si>
  <si>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</si>
  <si>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</si>
  <si>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</si>
  <si>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</si>
  <si>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</si>
  <si>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</si>
  <si>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</si>
  <si>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</si>
  <si>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</si>
  <si>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</si>
  <si>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</si>
  <si>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</si>
  <si>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</si>
  <si>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</si>
  <si>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</si>
  <si>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</si>
  <si>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</si>
  <si>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</si>
  <si>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</si>
  <si>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</si>
  <si>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</si>
  <si>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</si>
  <si>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</si>
  <si>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</si>
  <si>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</si>
  <si>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</si>
  <si>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</si>
  <si>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</si>
  <si>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</si>
  <si>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</si>
  <si>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</si>
  <si>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</si>
  <si>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</si>
  <si>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</si>
  <si>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</si>
  <si>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</si>
  <si>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</si>
  <si>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</si>
  <si>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</si>
  <si>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</si>
  <si>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</si>
  <si>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</si>
  <si>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</si>
  <si>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</si>
  <si>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</si>
  <si>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</si>
  <si>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</si>
  <si>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</si>
  <si>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</si>
  <si>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</si>
  <si>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</si>
  <si>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</si>
  <si>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</si>
  <si>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</si>
  <si>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</si>
  <si>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</si>
  <si>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</si>
  <si>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</si>
  <si>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</si>
  <si>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</si>
  <si>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</si>
  <si>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</si>
  <si>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</si>
  <si>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</si>
  <si>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</si>
  <si>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</si>
  <si>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</si>
  <si>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</si>
  <si>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</si>
  <si>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</si>
  <si>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</si>
  <si>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</si>
  <si>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</si>
  <si>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</si>
  <si>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</si>
  <si>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</si>
  <si>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</si>
  <si>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</si>
  <si>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</si>
  <si>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</si>
  <si>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</si>
  <si>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</si>
  <si>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</si>
  <si>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</si>
  <si>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</si>
  <si>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</si>
  <si>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</si>
  <si>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</si>
  <si>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</si>
  <si>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</si>
  <si>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</si>
  <si>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</si>
  <si>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</si>
  <si>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</si>
  <si>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</si>
  <si>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</si>
  <si>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</si>
  <si>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</si>
  <si>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</si>
  <si>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</si>
  <si>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</si>
  <si>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</si>
  <si>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</si>
  <si>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</si>
  <si>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</si>
  <si>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</si>
  <si>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</si>
  <si>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</si>
  <si>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</si>
  <si>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</si>
  <si>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</si>
  <si>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</si>
  <si>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</si>
  <si>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</si>
  <si>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</si>
  <si>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</si>
  <si>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</si>
  <si>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</si>
  <si>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</si>
  <si>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</si>
  <si>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</si>
  <si>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</si>
  <si>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</si>
  <si>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</si>
  <si>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</si>
  <si>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</si>
  <si>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</si>
  <si>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</si>
  <si>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</si>
  <si>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</si>
  <si>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</si>
  <si>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</si>
  <si>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</si>
  <si>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</si>
  <si>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</si>
  <si>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</si>
  <si>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</si>
  <si>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</si>
  <si>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</si>
  <si>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</si>
  <si>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</si>
  <si>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</si>
  <si>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</si>
  <si>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</si>
  <si>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</si>
  <si>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</si>
  <si>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</si>
  <si>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</si>
  <si>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</si>
  <si>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</si>
  <si>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</si>
  <si>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</si>
  <si>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</si>
  <si>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</si>
  <si>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</si>
  <si>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</si>
  <si>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</si>
  <si>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</si>
  <si>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</si>
  <si>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</si>
  <si>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</si>
  <si>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</si>
  <si>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</si>
  <si>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</si>
  <si>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</si>
  <si>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</si>
  <si>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</si>
  <si>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</si>
  <si>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</si>
  <si>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</si>
  <si>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</si>
  <si>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</si>
  <si>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</si>
  <si>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</si>
  <si>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</si>
  <si>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</si>
  <si>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</si>
  <si>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</si>
  <si>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</si>
  <si>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</si>
  <si>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</si>
  <si>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</si>
  <si>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</si>
  <si>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</si>
  <si>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</si>
  <si>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</si>
  <si>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</si>
  <si>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</si>
  <si>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</si>
  <si>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</si>
  <si>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</si>
  <si>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</si>
  <si>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</si>
  <si>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</si>
  <si>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</si>
  <si>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</si>
  <si>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</si>
  <si>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</si>
  <si>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</si>
  <si>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</si>
  <si>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</si>
  <si>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</si>
  <si>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</si>
  <si>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</si>
  <si>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</si>
  <si>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</si>
  <si>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</si>
  <si>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</si>
  <si>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</si>
  <si>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</si>
  <si>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</si>
  <si>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</si>
  <si>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</si>
  <si>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</si>
  <si>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</si>
  <si>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</si>
  <si>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</si>
  <si>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</si>
  <si>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</si>
  <si>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</si>
  <si>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</si>
  <si>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</si>
  <si>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</si>
  <si>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</si>
  <si>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</si>
  <si>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</si>
  <si>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</si>
  <si>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</si>
  <si>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</si>
  <si>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</si>
  <si>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</si>
  <si>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</si>
  <si>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</si>
  <si>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</si>
  <si>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</si>
  <si>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</si>
  <si>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</si>
  <si>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</si>
  <si>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</si>
  <si>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</si>
  <si>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</si>
  <si>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</si>
  <si>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</si>
  <si>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</si>
  <si>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</si>
  <si>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</si>
  <si>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</si>
  <si>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</si>
  <si>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</si>
  <si>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</si>
  <si>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</si>
  <si>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</si>
  <si>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</si>
  <si>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</si>
  <si>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</si>
  <si>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</si>
  <si>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</si>
  <si>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</si>
  <si>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</si>
  <si>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</si>
  <si>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</si>
  <si>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</si>
  <si>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</si>
  <si>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</si>
  <si>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</si>
  <si>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</si>
  <si>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</si>
  <si>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</si>
  <si>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</si>
  <si>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</si>
  <si>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</si>
  <si>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</si>
  <si>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</si>
  <si>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</si>
  <si>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</si>
  <si>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</si>
  <si>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</si>
  <si>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</si>
  <si>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</si>
  <si>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</si>
  <si>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</si>
  <si>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</si>
  <si>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</si>
  <si>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</si>
  <si>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</si>
  <si>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</si>
  <si>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</si>
  <si>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</si>
  <si>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</si>
  <si>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</si>
  <si>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</si>
  <si>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</si>
  <si>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</si>
  <si>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</si>
  <si>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</si>
  <si>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</si>
  <si>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</si>
  <si>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</si>
  <si>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</si>
  <si>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</si>
  <si>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</si>
  <si>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</si>
  <si>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</si>
  <si>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</si>
  <si>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</si>
  <si>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</si>
  <si>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</si>
  <si>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</si>
  <si>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</si>
  <si>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</si>
  <si>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</si>
  <si>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</si>
  <si>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</si>
  <si>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</si>
  <si>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</si>
  <si>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</si>
  <si>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</si>
  <si>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</si>
  <si>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</si>
  <si>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</si>
  <si>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</si>
  <si>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</si>
  <si>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</si>
  <si>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</si>
  <si>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</si>
  <si>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</si>
  <si>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</si>
  <si>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</si>
  <si>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</si>
  <si>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</si>
  <si>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</si>
  <si>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</si>
  <si>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</si>
  <si>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</si>
  <si>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</si>
  <si>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</si>
  <si>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</si>
  <si>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</si>
  <si>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</si>
  <si>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</si>
  <si>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</si>
  <si>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</si>
  <si>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</si>
  <si>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</si>
  <si>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</si>
  <si>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</si>
  <si>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</si>
  <si>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</si>
  <si>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</si>
  <si>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</si>
  <si>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</si>
  <si>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</si>
  <si>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</si>
  <si>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</si>
  <si>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</si>
  <si>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</si>
  <si>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</si>
  <si>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</si>
  <si>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</si>
  <si>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</si>
  <si>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</si>
  <si>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</si>
  <si>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</si>
  <si>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</si>
  <si>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</si>
  <si>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</si>
  <si>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</si>
  <si>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</si>
  <si>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</si>
  <si>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</si>
  <si>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</si>
  <si>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</si>
  <si>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</si>
  <si>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</si>
  <si>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</si>
  <si>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</si>
  <si>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</si>
  <si>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</si>
  <si>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</si>
  <si>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</si>
  <si>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</si>
  <si>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</si>
  <si>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</si>
  <si>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</si>
  <si>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</si>
  <si>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</si>
  <si>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</si>
  <si>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</si>
  <si>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</si>
  <si>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</si>
  <si>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</si>
  <si>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</si>
  <si>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</si>
  <si>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</si>
  <si>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</si>
  <si>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</si>
  <si>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</si>
  <si>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</si>
  <si>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</si>
  <si>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</si>
  <si>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</si>
  <si>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</si>
  <si>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</si>
  <si>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</si>
  <si>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</si>
  <si>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</si>
  <si>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</si>
  <si>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</si>
  <si>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</si>
  <si>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</si>
  <si>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</si>
  <si>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</si>
  <si>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</si>
  <si>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</si>
  <si>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</si>
  <si>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</si>
  <si>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</si>
  <si>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</si>
  <si>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</si>
  <si>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</si>
  <si>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</si>
  <si>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</si>
  <si>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</si>
  <si>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</si>
  <si>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</si>
  <si>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</si>
  <si>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</si>
  <si>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</si>
  <si>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</si>
  <si>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</si>
  <si>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</si>
  <si>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</si>
  <si>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</si>
  <si>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</si>
  <si>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</si>
  <si>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</si>
  <si>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</si>
  <si>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</si>
  <si>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</si>
  <si>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</si>
  <si>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</si>
  <si>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</si>
  <si>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</si>
  <si>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</si>
  <si>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</si>
  <si>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</si>
  <si>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</si>
  <si>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</si>
  <si>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</si>
  <si>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</si>
  <si>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</si>
  <si>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</si>
  <si>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</si>
  <si>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</si>
  <si>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</si>
  <si>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</si>
  <si>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</si>
  <si>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</si>
  <si>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</si>
  <si>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</si>
  <si>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</si>
  <si>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</si>
  <si>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</si>
  <si>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</si>
  <si>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</si>
  <si>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</si>
  <si>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</si>
  <si>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</si>
  <si>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</si>
  <si>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</si>
  <si>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</si>
  <si>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</si>
  <si>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</si>
  <si>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</si>
  <si>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</si>
  <si>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</si>
  <si>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</si>
  <si>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</si>
  <si>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</si>
  <si>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</si>
  <si>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</si>
  <si>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</si>
  <si>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</si>
  <si>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</si>
  <si>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</si>
  <si>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</si>
  <si>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</si>
  <si>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</si>
  <si>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</si>
  <si>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</si>
  <si>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</si>
  <si>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</si>
  <si>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</si>
  <si>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</si>
  <si>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</si>
  <si>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</si>
  <si>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</si>
  <si>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</si>
  <si>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</si>
  <si>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</si>
  <si>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</si>
  <si>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</si>
  <si>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</si>
  <si>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</si>
  <si>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</si>
  <si>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</si>
  <si>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</si>
  <si>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</si>
  <si>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</si>
  <si>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</si>
  <si>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</si>
  <si>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</si>
  <si>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</si>
  <si>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</si>
  <si>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</si>
  <si>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</si>
  <si>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</si>
  <si>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</si>
  <si>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</si>
  <si>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</si>
  <si>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</si>
  <si>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</si>
  <si>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</si>
  <si>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</si>
  <si>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</si>
  <si>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</si>
  <si>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</si>
  <si>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</si>
  <si>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</si>
  <si>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</si>
  <si>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</si>
  <si>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</si>
  <si>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</si>
  <si>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</si>
  <si>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</si>
  <si>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</si>
  <si>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</si>
  <si>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</si>
  <si>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</si>
  <si>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</si>
  <si>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</si>
  <si>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</si>
  <si>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</si>
  <si>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</si>
  <si>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</si>
  <si>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</si>
  <si>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</si>
  <si>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</si>
  <si>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</si>
  <si>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</si>
  <si>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</si>
  <si>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</si>
  <si>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</si>
  <si>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</si>
  <si>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</si>
  <si>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</si>
  <si>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</si>
  <si>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</si>
  <si>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</si>
  <si>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</si>
  <si>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</si>
  <si>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</si>
  <si>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</si>
  <si>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</si>
  <si>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</si>
  <si>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</si>
  <si>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</si>
  <si>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</si>
  <si>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</si>
  <si>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</si>
  <si>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</si>
  <si>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</si>
  <si>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</si>
  <si>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</si>
  <si>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</si>
  <si>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</si>
  <si>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</si>
  <si>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</si>
  <si>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</si>
  <si>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</si>
  <si>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</si>
  <si>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</si>
  <si>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</si>
  <si>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</si>
  <si>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</si>
  <si>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</si>
  <si>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</si>
  <si>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</si>
  <si>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</si>
  <si>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</si>
  <si>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</si>
  <si>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</si>
  <si>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</si>
  <si>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</si>
  <si>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</si>
  <si>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</si>
  <si>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</si>
  <si>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</si>
  <si>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</si>
  <si>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</si>
  <si>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</si>
  <si>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</si>
  <si>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</si>
  <si>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</si>
  <si>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</si>
  <si>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</si>
  <si>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</si>
  <si>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</si>
  <si>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</si>
  <si>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</si>
  <si>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</si>
  <si>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</si>
  <si>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</si>
  <si>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</si>
  <si>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</si>
  <si>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</si>
  <si>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</si>
  <si>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</si>
  <si>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</si>
  <si>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</si>
  <si>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</si>
  <si>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</si>
  <si>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</si>
  <si>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</si>
  <si>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</si>
  <si>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</si>
  <si>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</si>
  <si>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</si>
  <si>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</si>
  <si>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</si>
  <si>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</si>
  <si>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</si>
  <si>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</si>
  <si>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</si>
  <si>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</si>
  <si>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</si>
  <si>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</si>
  <si>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</si>
  <si>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</si>
  <si>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</si>
  <si>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</si>
  <si>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</si>
  <si>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</si>
  <si>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</si>
  <si>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</si>
  <si>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</si>
  <si>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</si>
  <si>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</si>
  <si>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</si>
  <si>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</si>
  <si>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</si>
  <si>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</si>
  <si>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</si>
  <si>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</si>
  <si>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</si>
  <si>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</si>
  <si>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</si>
  <si>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</si>
  <si>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</si>
  <si>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</si>
  <si>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</si>
  <si>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</si>
  <si>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</si>
  <si>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</si>
  <si>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</si>
  <si>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</si>
  <si>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</si>
  <si>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</si>
  <si>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</si>
  <si>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</si>
  <si>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</si>
  <si>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</si>
  <si>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</si>
  <si>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</si>
  <si>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</si>
  <si>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</si>
  <si>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</si>
  <si>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</si>
  <si>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</si>
  <si>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</si>
  <si>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</si>
  <si>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</si>
  <si>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</si>
  <si>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</si>
  <si>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</si>
  <si>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</si>
  <si>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</si>
  <si>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</si>
  <si>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</si>
  <si>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</si>
  <si>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</si>
  <si>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</si>
  <si>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</si>
  <si>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</si>
  <si>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</si>
  <si>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</si>
  <si>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</si>
  <si>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</si>
  <si>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</si>
  <si>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</si>
  <si>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</si>
  <si>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</si>
  <si>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</si>
  <si>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</si>
  <si>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</si>
  <si>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</si>
  <si>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</si>
  <si>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</si>
  <si>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</si>
  <si>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</si>
  <si>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</si>
  <si>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</si>
  <si>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</si>
  <si>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</si>
  <si>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</si>
  <si>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</si>
  <si>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</si>
  <si>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</si>
  <si>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</si>
  <si>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</si>
  <si>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</si>
  <si>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</si>
  <si>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</si>
  <si>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</si>
  <si>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</si>
  <si>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</si>
  <si>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</si>
  <si>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</si>
  <si>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</si>
  <si>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</si>
  <si>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</si>
  <si>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</si>
  <si>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</si>
  <si>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</si>
  <si>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</si>
  <si>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</si>
  <si>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</si>
  <si>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</si>
  <si>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</si>
  <si>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</si>
  <si>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</si>
  <si>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</si>
  <si>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</si>
  <si>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</si>
  <si>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</si>
  <si>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</si>
  <si>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</si>
  <si>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</si>
  <si>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</si>
  <si>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</si>
  <si>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</si>
  <si>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</si>
  <si>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</si>
  <si>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</si>
  <si>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</si>
  <si>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</si>
  <si>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</si>
  <si>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</si>
  <si>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</si>
  <si>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</si>
  <si>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</si>
  <si>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</si>
  <si>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</si>
  <si>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</si>
  <si>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</si>
  <si>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</si>
  <si>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</si>
  <si>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</si>
  <si>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</si>
  <si>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</si>
  <si>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</si>
  <si>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</si>
  <si>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</si>
  <si>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</si>
  <si>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</si>
  <si>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</si>
  <si>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</si>
  <si>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</si>
  <si>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</si>
  <si>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</si>
  <si>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</si>
  <si>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</si>
  <si>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</si>
  <si>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</si>
  <si>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</si>
  <si>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</si>
  <si>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</si>
  <si>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</si>
  <si>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</si>
  <si>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</si>
  <si>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</si>
  <si>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</si>
  <si>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</si>
  <si>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</si>
  <si>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</si>
  <si>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</si>
  <si>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</si>
  <si>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</si>
  <si>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</si>
  <si>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</si>
  <si>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</si>
  <si>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</si>
  <si>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</si>
  <si>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</si>
  <si>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</si>
  <si>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</si>
  <si>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</si>
  <si>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</si>
  <si>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</si>
  <si>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</si>
  <si>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</si>
  <si>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</si>
  <si>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</si>
  <si>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</si>
  <si>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</si>
  <si>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</si>
  <si>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</si>
  <si>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</si>
  <si>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</si>
  <si>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</si>
  <si>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</si>
  <si>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</si>
  <si>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</si>
  <si>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</si>
  <si>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</si>
  <si>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</si>
  <si>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</si>
  <si>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</si>
  <si>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</si>
  <si>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</si>
  <si>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</si>
  <si>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</si>
  <si>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</si>
  <si>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</si>
  <si>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</si>
  <si>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</si>
  <si>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</si>
  <si>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</si>
  <si>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</si>
  <si>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</si>
  <si>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</si>
  <si>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</si>
  <si>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</si>
  <si>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</si>
  <si>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</si>
  <si>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</si>
  <si>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</si>
  <si>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</si>
  <si>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</si>
  <si>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</si>
  <si>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</si>
  <si>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</si>
  <si>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</si>
  <si>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</si>
  <si>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</si>
  <si>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</si>
  <si>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</si>
  <si>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</si>
  <si>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</si>
  <si>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</si>
  <si>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</si>
  <si>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</si>
  <si>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</si>
  <si>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</si>
  <si>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</si>
  <si>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</si>
  <si>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</si>
  <si>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</si>
  <si>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</si>
  <si>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</si>
  <si>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</si>
  <si>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</si>
  <si>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</si>
  <si>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</si>
  <si>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</si>
  <si>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</si>
  <si>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</si>
  <si>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</si>
  <si>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</si>
  <si>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</si>
  <si>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</si>
  <si>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</si>
  <si>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</si>
  <si>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</si>
  <si>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</si>
  <si>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</si>
  <si>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</si>
  <si>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</si>
  <si>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</si>
  <si>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</si>
  <si>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</si>
  <si>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</si>
  <si>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</si>
  <si>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</si>
  <si>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</si>
  <si>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</si>
  <si>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</si>
  <si>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</si>
  <si>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</si>
  <si>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</si>
  <si>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</si>
  <si>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</si>
  <si>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</si>
  <si>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</si>
  <si>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</si>
  <si>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</si>
  <si>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</si>
  <si>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</si>
  <si>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</si>
  <si>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</si>
  <si>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</si>
  <si>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</si>
  <si>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</si>
  <si>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</si>
  <si>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</si>
  <si>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</si>
  <si>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</si>
  <si>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</si>
  <si>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</si>
  <si>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</si>
  <si>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</si>
  <si>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</si>
  <si>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</si>
  <si>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</si>
  <si>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</si>
  <si>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</si>
  <si>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</si>
  <si>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</si>
  <si>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</si>
  <si>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</si>
  <si>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</si>
  <si>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</si>
  <si>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</si>
  <si>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</si>
  <si>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</si>
  <si>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</si>
  <si>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</si>
  <si>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</si>
  <si>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</si>
  <si>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</si>
  <si>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</si>
  <si>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</si>
  <si>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</si>
  <si>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</si>
  <si>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</si>
  <si>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</si>
  <si>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</si>
  <si>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</si>
  <si>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</si>
  <si>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</si>
  <si>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</si>
  <si>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</si>
  <si>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</si>
  <si>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</si>
  <si>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</si>
  <si>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</si>
  <si>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</si>
  <si>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</si>
  <si>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</si>
  <si>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</si>
  <si>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</si>
  <si>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</si>
  <si>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</si>
  <si>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</si>
  <si>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</si>
  <si>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</si>
  <si>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</si>
  <si>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</si>
  <si>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</si>
  <si>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</si>
  <si>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</si>
  <si>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</si>
  <si>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</si>
  <si>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</si>
  <si>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</si>
  <si>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</si>
  <si>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</si>
  <si>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</si>
  <si>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</si>
  <si>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</si>
  <si>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</si>
  <si>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</si>
  <si>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</si>
  <si>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</si>
  <si>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</si>
  <si>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</si>
  <si>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</si>
  <si>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</si>
  <si>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</si>
  <si>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</si>
  <si>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</si>
  <si>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</si>
  <si>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</si>
  <si>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</si>
  <si>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</si>
  <si>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</si>
  <si>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</si>
  <si>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</si>
  <si>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</si>
  <si>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</si>
  <si>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</si>
  <si>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</si>
  <si>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</si>
  <si>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</si>
  <si>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</si>
  <si>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</si>
  <si>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</si>
  <si>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</si>
  <si>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</si>
  <si>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</si>
  <si>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</si>
  <si>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</si>
  <si>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</si>
  <si>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</si>
  <si>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</si>
  <si>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</si>
  <si>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</si>
  <si>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</si>
  <si>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</si>
  <si>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</si>
  <si>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</si>
  <si>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</si>
  <si>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</si>
  <si>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</si>
  <si>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</si>
  <si>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</si>
  <si>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</si>
  <si>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</si>
  <si>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</si>
  <si>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</si>
  <si>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</si>
  <si>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</si>
  <si>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</si>
  <si>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</si>
  <si>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</si>
  <si>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</si>
  <si>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</si>
  <si>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</si>
  <si>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</si>
  <si>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</si>
  <si>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</si>
  <si>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</si>
  <si>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</si>
  <si>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</si>
  <si>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</si>
  <si>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</si>
  <si>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</si>
  <si>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</si>
  <si>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</si>
  <si>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</si>
  <si>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</si>
  <si>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</si>
  <si>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</si>
  <si>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</si>
  <si>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</si>
  <si>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</si>
  <si>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</si>
  <si>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</si>
  <si>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</si>
  <si>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</si>
  <si>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</si>
  <si>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</si>
  <si>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</si>
  <si>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</si>
  <si>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</si>
  <si>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</si>
  <si>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</si>
  <si>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</si>
  <si>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</si>
  <si>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</si>
  <si>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</si>
  <si>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</si>
  <si>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</si>
  <si>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</si>
  <si>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</si>
  <si>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</si>
  <si>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</si>
  <si>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</si>
  <si>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</si>
  <si>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</si>
  <si>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</si>
  <si>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</si>
  <si>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</si>
  <si>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</si>
  <si>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</si>
  <si>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</si>
  <si>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</si>
  <si>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</si>
  <si>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</si>
  <si>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</si>
  <si>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</si>
  <si>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</si>
  <si>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</si>
  <si>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</si>
  <si>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</si>
  <si>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</si>
  <si>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</si>
  <si>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</si>
  <si>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</si>
  <si>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</si>
  <si>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</si>
  <si>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</si>
  <si>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</si>
  <si>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</si>
  <si>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</si>
  <si>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</si>
  <si>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</si>
  <si>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</si>
  <si>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</si>
  <si>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</si>
  <si>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</si>
  <si>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</si>
  <si>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</si>
  <si>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</si>
  <si>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</si>
  <si>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</si>
  <si>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</si>
  <si>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</si>
  <si>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</si>
  <si>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</si>
  <si>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</si>
  <si>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</si>
  <si>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</si>
  <si>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</si>
  <si>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</si>
  <si>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</si>
  <si>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</si>
  <si>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</si>
  <si>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</si>
  <si>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</si>
  <si>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</si>
  <si>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</si>
  <si>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</si>
  <si>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</si>
  <si>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</si>
  <si>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</si>
  <si>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</si>
  <si>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</si>
  <si>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</si>
  <si>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</si>
  <si>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</si>
  <si>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</si>
  <si>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</si>
  <si>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</si>
  <si>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</si>
  <si>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</si>
  <si>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</si>
  <si>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</si>
  <si>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</si>
  <si>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</si>
  <si>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</si>
  <si>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</si>
  <si>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</si>
  <si>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</si>
  <si>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</si>
  <si>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</si>
  <si>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</si>
  <si>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</si>
  <si>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</si>
  <si>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</si>
  <si>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</si>
  <si>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</si>
  <si>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</si>
  <si>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</si>
  <si>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</si>
  <si>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</si>
  <si>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</si>
  <si>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</si>
  <si>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</si>
  <si>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</si>
  <si>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</si>
  <si>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</si>
  <si>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</si>
  <si>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</si>
  <si>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</si>
  <si>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</si>
  <si>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</si>
  <si>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</si>
  <si>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</si>
  <si>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</si>
  <si>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</si>
  <si>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</si>
  <si>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</si>
  <si>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</si>
  <si>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</si>
  <si>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</si>
  <si>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</si>
  <si>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</si>
  <si>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</si>
  <si>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</si>
  <si>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</si>
  <si>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</si>
  <si>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</si>
  <si>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</si>
  <si>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</si>
  <si>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</si>
  <si>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</si>
  <si>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</si>
  <si>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</si>
  <si>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</si>
  <si>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</si>
  <si>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</si>
  <si>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</si>
  <si>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</si>
  <si>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</si>
  <si>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</si>
  <si>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</si>
  <si>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</si>
  <si>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</si>
  <si>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</si>
  <si>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</si>
  <si>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</si>
  <si>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</si>
  <si>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</si>
  <si>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</si>
  <si>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</si>
  <si>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</si>
  <si>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</si>
  <si>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</si>
  <si>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</si>
  <si>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</si>
  <si>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</si>
  <si>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</si>
  <si>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</si>
  <si>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</si>
  <si>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</si>
  <si>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</si>
  <si>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</si>
  <si>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</si>
  <si>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</si>
  <si>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</si>
  <si>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</si>
  <si>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</si>
  <si>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</si>
  <si>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</si>
  <si>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</si>
  <si>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</si>
  <si>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</si>
  <si>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</si>
  <si>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</si>
  <si>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</si>
  <si>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</si>
  <si>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</si>
  <si>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</si>
  <si>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</si>
  <si>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</si>
  <si>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</si>
  <si>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</si>
  <si>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</si>
  <si>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</si>
  <si>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</si>
  <si>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</si>
  <si>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</si>
  <si>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</si>
  <si>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</si>
  <si>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</si>
  <si>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</si>
  <si>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</si>
  <si>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</si>
  <si>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</si>
  <si>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</si>
  <si>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</si>
  <si>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</si>
  <si>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</si>
  <si>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</si>
  <si>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</si>
  <si>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</si>
  <si>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</si>
  <si>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</si>
  <si>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</si>
  <si>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</si>
  <si>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</si>
  <si>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</si>
  <si>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</si>
  <si>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</si>
  <si>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</si>
  <si>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</si>
  <si>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</si>
  <si>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</si>
  <si>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</si>
  <si>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</si>
  <si>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</si>
  <si>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</si>
  <si>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</si>
  <si>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</si>
  <si>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</si>
  <si>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</si>
  <si>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</si>
  <si>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</si>
  <si>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</si>
  <si>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</si>
  <si>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</si>
  <si>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</si>
  <si>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</si>
  <si>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</si>
  <si>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</si>
  <si>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</si>
  <si>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</si>
  <si>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</si>
  <si>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</si>
  <si>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</si>
  <si>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</si>
  <si>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</si>
  <si>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</si>
  <si>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</si>
  <si>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</si>
  <si>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</si>
  <si>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</si>
  <si>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</si>
  <si>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</si>
  <si>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</si>
  <si>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</si>
  <si>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</si>
  <si>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</si>
  <si>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</si>
  <si>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</si>
  <si>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</si>
  <si>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</si>
  <si>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</si>
  <si>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</si>
  <si>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</si>
  <si>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</si>
  <si>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</si>
  <si>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</si>
  <si>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</si>
  <si>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</si>
  <si>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</si>
  <si>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</si>
  <si>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</si>
  <si>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</si>
  <si>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</si>
  <si>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</si>
  <si>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</si>
  <si>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</si>
  <si>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</si>
  <si>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</si>
  <si>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</si>
  <si>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</si>
  <si>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</si>
  <si>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</si>
  <si>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</si>
  <si>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</si>
  <si>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</si>
  <si>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</si>
  <si>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</si>
  <si>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</si>
  <si>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</si>
  <si>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</si>
  <si>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</si>
  <si>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</si>
  <si>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</si>
  <si>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</si>
  <si>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</si>
  <si>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</si>
  <si>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</si>
  <si>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</si>
  <si>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</si>
  <si>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</si>
  <si>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</si>
  <si>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</si>
  <si>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</si>
  <si>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</si>
  <si>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</si>
  <si>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</si>
  <si>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</si>
  <si>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</si>
  <si>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</si>
  <si>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</si>
  <si>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</si>
  <si>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</si>
  <si>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</si>
  <si>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</si>
  <si>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</si>
  <si>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</si>
  <si>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</si>
  <si>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</si>
  <si>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</si>
  <si>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</si>
  <si>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</si>
  <si>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</si>
  <si>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</si>
  <si>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</si>
  <si>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</si>
  <si>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</si>
  <si>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</si>
  <si>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</si>
  <si>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</si>
  <si>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</si>
  <si>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</si>
  <si>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</si>
  <si>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</si>
  <si>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</si>
  <si>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</si>
  <si>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</si>
  <si>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</si>
  <si>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</si>
  <si>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</si>
  <si>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</si>
  <si>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</si>
  <si>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</si>
  <si>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</si>
  <si>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</si>
  <si>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</si>
  <si>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</si>
  <si>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</si>
  <si>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</si>
  <si>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</si>
  <si>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</si>
  <si>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</si>
  <si>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</si>
  <si>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</si>
  <si>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</si>
  <si>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</si>
  <si>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</si>
  <si>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</si>
  <si>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</si>
  <si>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</si>
  <si>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</si>
  <si>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</si>
  <si>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</si>
  <si>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</si>
  <si>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</si>
  <si>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</si>
  <si>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</si>
  <si>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</si>
  <si>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</si>
  <si>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</si>
  <si>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</si>
  <si>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</si>
  <si>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</si>
  <si>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</si>
  <si>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</si>
  <si>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</si>
  <si>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</si>
  <si>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</si>
  <si>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</si>
  <si>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</si>
  <si>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</si>
  <si>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</si>
  <si>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</si>
  <si>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</si>
  <si>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</si>
  <si>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</si>
  <si>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</si>
  <si>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</si>
  <si>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</si>
  <si>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</si>
  <si>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</si>
  <si>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</si>
  <si>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</si>
  <si>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</si>
  <si>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</si>
  <si>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</si>
  <si>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</si>
  <si>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</si>
  <si>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</si>
  <si>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</si>
  <si>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</si>
  <si>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</si>
  <si>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</si>
  <si>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</si>
  <si>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</si>
  <si>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</si>
  <si>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</si>
  <si>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</si>
  <si>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</si>
  <si>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</si>
  <si>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</si>
  <si>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</si>
  <si>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</si>
  <si>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</si>
  <si>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</si>
  <si>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</si>
  <si>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</si>
  <si>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</si>
  <si>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</si>
  <si>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</si>
  <si>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</si>
  <si>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</si>
  <si>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</si>
  <si>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</si>
  <si>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</si>
  <si>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</si>
  <si>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</si>
  <si>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</si>
  <si>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</si>
  <si>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</si>
  <si>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</si>
  <si>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</si>
  <si>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</si>
  <si>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</si>
  <si>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</si>
  <si>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</si>
  <si>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</si>
  <si>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</si>
  <si>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</si>
  <si>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</si>
  <si>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</si>
  <si>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</si>
  <si>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</si>
  <si>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</si>
  <si>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</si>
  <si>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</si>
  <si>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</si>
  <si>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</si>
  <si>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</si>
  <si>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</si>
  <si>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</si>
  <si>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</si>
  <si>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</si>
  <si>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</si>
  <si>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</si>
  <si>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</si>
  <si>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</si>
  <si>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</si>
  <si>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</si>
  <si>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</si>
  <si>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</si>
  <si>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</si>
  <si>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</si>
  <si>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</si>
  <si>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</si>
  <si>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</si>
  <si>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</si>
  <si>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</si>
  <si>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</si>
  <si>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</si>
  <si>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</si>
  <si>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</si>
  <si>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</si>
  <si>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</si>
  <si>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</si>
  <si>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</si>
  <si>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</si>
  <si>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</si>
  <si>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</si>
  <si>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</si>
  <si>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</si>
  <si>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</si>
  <si>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</si>
  <si>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</si>
  <si>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</si>
  <si>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</si>
  <si>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</si>
  <si>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</si>
  <si>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</si>
  <si>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</si>
  <si>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</si>
  <si>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</si>
  <si>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</si>
  <si>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</si>
  <si>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</si>
  <si>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</si>
  <si>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</si>
  <si>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</si>
  <si>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</si>
  <si>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</si>
  <si>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</si>
  <si>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</si>
  <si>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</si>
  <si>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</si>
  <si>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</si>
  <si>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</si>
  <si>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</si>
  <si>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</si>
  <si>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</si>
  <si>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</si>
  <si>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</si>
  <si>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</si>
  <si>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</si>
  <si>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</si>
  <si>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</si>
  <si>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</si>
  <si>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</si>
  <si>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</si>
  <si>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</si>
  <si>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</si>
  <si>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</si>
  <si>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</si>
  <si>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</si>
  <si>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</si>
  <si>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</si>
  <si>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</si>
  <si>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</si>
  <si>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</si>
  <si>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</si>
  <si>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</si>
  <si>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</si>
  <si>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</si>
  <si>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</si>
  <si>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</si>
  <si>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</si>
  <si>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</si>
  <si>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</si>
  <si>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</si>
  <si>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</si>
  <si>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</si>
  <si>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</si>
  <si>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</si>
  <si>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</si>
  <si>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</si>
  <si>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</si>
  <si>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</si>
  <si>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</si>
  <si>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</si>
  <si>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</si>
  <si>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</si>
  <si>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</si>
  <si>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</si>
  <si>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</si>
  <si>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</si>
  <si>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</si>
  <si>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</si>
  <si>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</si>
  <si>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</si>
  <si>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</si>
  <si>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</si>
  <si>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</si>
  <si>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</si>
  <si>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</si>
  <si>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</si>
  <si>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</si>
  <si>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</si>
  <si>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</si>
  <si>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</si>
  <si>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</si>
  <si>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</si>
  <si>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</si>
  <si>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</si>
  <si>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</si>
  <si>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</si>
  <si>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</si>
  <si>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</si>
  <si>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</si>
  <si>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</si>
  <si>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</si>
  <si>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</si>
  <si>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</si>
  <si>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</si>
  <si>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</si>
  <si>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</si>
  <si>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</si>
  <si>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</si>
  <si>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</si>
  <si>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</si>
  <si>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</si>
  <si>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</si>
  <si>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</si>
  <si>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</si>
  <si>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</si>
  <si>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</si>
  <si>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</si>
  <si>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</si>
  <si>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</si>
  <si>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</si>
  <si>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</si>
  <si>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</si>
  <si>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</si>
  <si>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</si>
  <si>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</si>
  <si>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</si>
  <si>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</si>
  <si>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</si>
  <si>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</si>
  <si>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</si>
  <si>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</si>
  <si>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</si>
  <si>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</si>
  <si>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</si>
  <si>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</si>
  <si>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</si>
  <si>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</si>
  <si>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</si>
  <si>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</si>
  <si>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</si>
  <si>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</si>
  <si>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</si>
  <si>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</si>
  <si>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</si>
  <si>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</si>
  <si>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</si>
  <si>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</si>
  <si>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</si>
  <si>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</si>
  <si>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</si>
  <si>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</si>
  <si>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</si>
  <si>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</si>
  <si>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</si>
  <si>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</si>
  <si>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</si>
  <si>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</si>
  <si>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</si>
  <si>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</si>
  <si>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</si>
  <si>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</si>
  <si>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</si>
  <si>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</si>
  <si>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</si>
  <si>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</si>
  <si>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</si>
  <si>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</si>
  <si>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</si>
  <si>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</si>
  <si>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</si>
  <si>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</si>
  <si>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</si>
  <si>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</si>
  <si>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</si>
  <si>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</si>
  <si>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</si>
  <si>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</si>
  <si>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</si>
  <si>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</si>
  <si>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</si>
  <si>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</si>
  <si>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</si>
  <si>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</si>
  <si>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</si>
  <si>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</si>
  <si>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</si>
  <si>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</si>
  <si>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</si>
  <si>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</si>
  <si>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</si>
  <si>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</si>
  <si>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</si>
  <si>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</si>
  <si>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</si>
  <si>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</si>
  <si>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</si>
  <si>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</si>
  <si>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</si>
  <si>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</si>
  <si>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</si>
  <si>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</si>
  <si>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</si>
  <si>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</si>
  <si>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</si>
  <si>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</si>
  <si>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</si>
  <si>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</si>
  <si>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</si>
  <si>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</si>
  <si>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</si>
  <si>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</si>
  <si>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</si>
  <si>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</si>
  <si>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</si>
  <si>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</si>
  <si>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</si>
  <si>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</si>
  <si>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</si>
  <si>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</si>
  <si>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</si>
  <si>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</si>
  <si>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</si>
  <si>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</si>
  <si>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</si>
  <si>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</si>
  <si>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</si>
  <si>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</si>
  <si>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</si>
  <si>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</si>
  <si>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</si>
  <si>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</si>
  <si>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</si>
  <si>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</si>
  <si>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</si>
  <si>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</si>
  <si>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</si>
  <si>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</si>
  <si>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</si>
  <si>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</si>
  <si>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</si>
  <si>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</si>
  <si>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</si>
  <si>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</si>
  <si>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</si>
  <si>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</si>
  <si>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</si>
  <si>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</si>
  <si>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</si>
  <si>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</si>
  <si>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</si>
  <si>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</si>
  <si>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</si>
  <si>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</si>
  <si>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</si>
  <si>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</si>
  <si>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</si>
  <si>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</si>
  <si>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</si>
  <si>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</si>
  <si>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</si>
  <si>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</si>
  <si>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</si>
  <si>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</si>
  <si>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</si>
  <si>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</si>
  <si>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</si>
  <si>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</si>
  <si>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</si>
  <si>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</si>
  <si>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</si>
  <si>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</si>
  <si>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</si>
  <si>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</si>
  <si>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</si>
  <si>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</si>
  <si>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</si>
  <si>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</si>
  <si>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</si>
  <si>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</si>
  <si>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</si>
  <si>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</si>
  <si>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</si>
  <si>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</si>
  <si>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</si>
  <si>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</si>
  <si>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</si>
  <si>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</si>
  <si>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</si>
  <si>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</si>
  <si>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</si>
  <si>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</si>
  <si>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</si>
  <si>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</si>
  <si>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</si>
  <si>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</si>
  <si>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</si>
  <si>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</si>
  <si>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</si>
  <si>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</si>
  <si>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</si>
  <si>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</si>
  <si>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</si>
  <si>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</si>
  <si>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</si>
  <si>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</si>
  <si>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</si>
  <si>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</si>
  <si>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</si>
  <si>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</si>
  <si>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</si>
  <si>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</si>
  <si>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</si>
  <si>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</si>
  <si>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</si>
  <si>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</si>
  <si>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</si>
  <si>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</si>
  <si>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</si>
  <si>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</si>
  <si>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</si>
  <si>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</si>
  <si>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</si>
  <si>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</si>
  <si>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</si>
  <si>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</si>
  <si>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</si>
  <si>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</si>
  <si>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</si>
  <si>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</si>
  <si>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</si>
  <si>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</si>
  <si>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</si>
  <si>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</si>
  <si>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</si>
  <si>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</si>
  <si>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</si>
  <si>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</si>
  <si>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</si>
  <si>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</si>
  <si>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</si>
  <si>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</si>
  <si>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</si>
  <si>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</si>
  <si>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</si>
  <si>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</si>
  <si>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</si>
  <si>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</si>
  <si>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</si>
  <si>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</si>
  <si>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</si>
  <si>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</si>
  <si>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</si>
  <si>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</si>
  <si>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</si>
  <si>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</si>
  <si>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</si>
  <si>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</si>
  <si>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</si>
  <si>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</si>
  <si>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</si>
  <si>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</si>
  <si>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</si>
  <si>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</si>
  <si>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</si>
  <si>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</si>
  <si>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</si>
  <si>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</si>
  <si>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</si>
  <si>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</si>
  <si>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</si>
  <si>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</si>
  <si>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</si>
  <si>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</si>
  <si>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</si>
  <si>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</si>
  <si>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</si>
  <si>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</si>
  <si>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</si>
  <si>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</si>
  <si>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</si>
  <si>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</si>
  <si>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</si>
  <si>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</si>
  <si>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</si>
  <si>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</si>
  <si>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</si>
  <si>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</si>
  <si>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</si>
  <si>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</si>
  <si>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</si>
  <si>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</si>
  <si>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</si>
  <si>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</si>
  <si>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</si>
  <si>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</si>
  <si>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</si>
  <si>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</si>
  <si>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</si>
  <si>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</si>
  <si>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</si>
  <si>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</si>
  <si>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</si>
  <si>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</si>
  <si>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</si>
  <si>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</si>
  <si>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</si>
  <si>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</si>
  <si>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</si>
  <si>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</si>
  <si>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</si>
  <si>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</si>
  <si>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</si>
  <si>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</si>
  <si>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</si>
  <si>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</si>
  <si>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</si>
  <si>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</si>
  <si>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</si>
  <si>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</si>
  <si>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</si>
  <si>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</si>
  <si>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</si>
  <si>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</si>
  <si>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</si>
  <si>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</si>
  <si>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</si>
  <si>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</si>
  <si>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</si>
  <si>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</si>
  <si>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</si>
  <si>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</si>
  <si>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</si>
  <si>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</si>
  <si>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</si>
  <si>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</si>
  <si>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</si>
  <si>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</si>
  <si>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</si>
  <si>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</si>
  <si>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</si>
  <si>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</si>
  <si>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</si>
  <si>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</si>
  <si>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</si>
  <si>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</si>
  <si>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</si>
  <si>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</si>
  <si>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</si>
  <si>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</si>
  <si>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</si>
  <si>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</si>
  <si>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</si>
  <si>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</si>
  <si>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</si>
  <si>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</si>
  <si>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</si>
  <si>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</si>
  <si>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</si>
  <si>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</si>
  <si>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</si>
  <si>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</si>
  <si>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</si>
  <si>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</si>
  <si>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</si>
  <si>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</si>
  <si>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</si>
  <si>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</si>
  <si>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</si>
  <si>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</si>
  <si>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</si>
  <si>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</si>
  <si>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</si>
  <si>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</si>
  <si>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</si>
  <si>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</si>
  <si>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</si>
  <si>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</si>
  <si>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</si>
  <si>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</si>
  <si>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</si>
  <si>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</si>
  <si>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</si>
  <si>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</si>
  <si>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</si>
  <si>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</si>
  <si>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</si>
  <si>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</si>
  <si>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</si>
  <si>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</si>
  <si>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</si>
  <si>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</si>
  <si>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</si>
  <si>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</si>
  <si>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</si>
  <si>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</si>
  <si>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</si>
  <si>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</si>
  <si>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</si>
  <si>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</si>
  <si>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</si>
  <si>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</si>
  <si>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</si>
  <si>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</si>
  <si>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</si>
  <si>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</si>
  <si>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</si>
  <si>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</si>
  <si>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</si>
  <si>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</si>
  <si>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</si>
  <si>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</si>
  <si>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</si>
  <si>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</si>
  <si>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</si>
  <si>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</si>
  <si>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</si>
  <si>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</si>
  <si>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</si>
  <si>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</si>
  <si>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</si>
  <si>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</si>
  <si>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</si>
  <si>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</si>
  <si>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</si>
  <si>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</si>
  <si>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</si>
  <si>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</si>
  <si>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</si>
  <si>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</si>
  <si>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</si>
  <si>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</si>
  <si>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</si>
  <si>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</si>
  <si>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</si>
  <si>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</si>
  <si>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</si>
  <si>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</si>
  <si>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</si>
  <si>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</si>
  <si>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</si>
  <si>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</si>
  <si>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</si>
  <si>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</si>
  <si>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</si>
  <si>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</si>
  <si>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</si>
  <si>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</si>
  <si>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</si>
  <si>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</si>
  <si>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</si>
  <si>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</si>
  <si>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</si>
  <si>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</si>
  <si>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</si>
  <si>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</si>
  <si>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</si>
  <si>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</si>
  <si>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</si>
  <si>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</si>
  <si>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</si>
  <si>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</si>
  <si>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</si>
  <si>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</si>
  <si>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</si>
  <si>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</si>
  <si>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</si>
  <si>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</si>
  <si>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</si>
  <si>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</si>
  <si>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</si>
  <si>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</si>
  <si>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</si>
  <si>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</si>
  <si>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</si>
  <si>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</si>
  <si>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</si>
  <si>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</si>
  <si>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</si>
  <si>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</si>
  <si>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</si>
  <si>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</si>
  <si>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</si>
  <si>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</si>
  <si>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</si>
  <si>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</si>
  <si>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</si>
  <si>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</si>
  <si>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</si>
  <si>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</si>
  <si>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</si>
  <si>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</si>
  <si>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</si>
  <si>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</si>
  <si>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</si>
  <si>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</si>
  <si>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</si>
  <si>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</si>
  <si>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</si>
  <si>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</si>
  <si>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</si>
  <si>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</si>
  <si>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</si>
  <si>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</si>
  <si>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</si>
  <si>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</si>
  <si>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</si>
  <si>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</si>
  <si>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</si>
  <si>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</si>
  <si>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</si>
  <si>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</si>
  <si>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</si>
  <si>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</si>
  <si>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</si>
  <si>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</si>
  <si>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</si>
  <si>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</si>
  <si>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</si>
  <si>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</si>
  <si>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</si>
  <si>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</si>
  <si>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</si>
  <si>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</si>
  <si>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</si>
  <si>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</si>
  <si>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</si>
  <si>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</si>
  <si>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</si>
  <si>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</si>
  <si>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</si>
  <si>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</si>
  <si>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</si>
  <si>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</si>
  <si>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</si>
  <si>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</si>
  <si>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</si>
  <si>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</si>
  <si>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</si>
  <si>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</si>
  <si>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</si>
  <si>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</si>
  <si>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</si>
  <si>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</si>
  <si>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</si>
  <si>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</si>
  <si>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</si>
  <si>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</si>
  <si>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</si>
  <si>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</si>
  <si>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</si>
  <si>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</si>
  <si>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</si>
  <si>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</si>
  <si>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</si>
  <si>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</si>
  <si>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</si>
  <si>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</si>
  <si>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</si>
  <si>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</si>
  <si>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</si>
  <si>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</si>
  <si>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</si>
  <si>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</si>
  <si>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</si>
  <si>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</si>
  <si>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</si>
  <si>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</si>
  <si>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</si>
  <si>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</si>
  <si>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</si>
  <si>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</si>
  <si>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</si>
  <si>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</si>
  <si>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</si>
  <si>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</si>
  <si>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</si>
  <si>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</si>
  <si>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</si>
  <si>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</si>
  <si>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</si>
  <si>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</si>
  <si>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</si>
  <si>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</si>
  <si>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</si>
  <si>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</si>
  <si>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</si>
  <si>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</si>
  <si>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</si>
  <si>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</si>
  <si>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</si>
  <si>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</si>
  <si>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</si>
  <si>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</si>
  <si>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</si>
  <si>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</si>
  <si>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</si>
  <si>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</si>
  <si>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</si>
  <si>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</si>
  <si>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</si>
  <si>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</si>
  <si>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</si>
  <si>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</si>
  <si>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</si>
  <si>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</si>
  <si>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</si>
  <si>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</si>
  <si>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</si>
  <si>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</si>
  <si>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</si>
  <si>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</si>
  <si>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</si>
  <si>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</si>
  <si>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</si>
  <si>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</si>
  <si>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</si>
  <si>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</si>
  <si>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</si>
  <si>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</si>
  <si>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</si>
  <si>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</si>
  <si>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</si>
  <si>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</si>
  <si>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</si>
  <si>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</si>
  <si>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</si>
  <si>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</si>
  <si>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</si>
  <si>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</si>
  <si>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</si>
  <si>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</si>
  <si>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</si>
  <si>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</si>
  <si>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</si>
  <si>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</si>
  <si>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</si>
  <si>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</si>
  <si>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</si>
  <si>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</si>
  <si>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</si>
  <si>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</si>
  <si>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</si>
  <si>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</si>
  <si>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</si>
  <si>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</si>
  <si>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</si>
  <si>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</si>
  <si>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</si>
  <si>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</si>
  <si>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</si>
  <si>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</si>
  <si>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</si>
  <si>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</si>
  <si>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</si>
  <si>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</si>
  <si>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</si>
  <si>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</si>
  <si>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</si>
  <si>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</si>
  <si>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</si>
  <si>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</si>
  <si>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</si>
  <si>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</si>
  <si>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</si>
  <si>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</si>
  <si>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</si>
  <si>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</si>
  <si>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</si>
  <si>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</si>
  <si>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</si>
  <si>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</si>
  <si>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</si>
  <si>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</si>
  <si>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</si>
  <si>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</si>
  <si>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</si>
  <si>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</si>
  <si>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</si>
  <si>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</si>
  <si>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</si>
  <si>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</si>
  <si>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</si>
  <si>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</si>
  <si>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</si>
  <si>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</si>
  <si>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</si>
  <si>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</si>
  <si>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</si>
  <si>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</si>
  <si>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</si>
  <si>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</si>
  <si>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</si>
  <si>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</si>
  <si>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</si>
  <si>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</si>
  <si>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</si>
  <si>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</si>
  <si>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</si>
  <si>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</si>
  <si>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</si>
  <si>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</si>
  <si>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</si>
  <si>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</si>
  <si>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</si>
  <si>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</si>
  <si>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</si>
  <si>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</si>
  <si>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</si>
  <si>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</si>
  <si>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</si>
  <si>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</si>
  <si>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</si>
  <si>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</si>
  <si>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</si>
  <si>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</si>
  <si>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</si>
  <si>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</si>
  <si>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</si>
  <si>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</si>
  <si>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</si>
  <si>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</si>
  <si>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</si>
  <si>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</si>
  <si>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</si>
  <si>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</si>
  <si>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</si>
  <si>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</si>
  <si>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</si>
  <si>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</si>
  <si>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</si>
  <si>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</si>
  <si>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</si>
  <si>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</si>
  <si>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</si>
  <si>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</si>
  <si>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</si>
  <si>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</si>
  <si>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</si>
  <si>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</si>
  <si>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</si>
  <si>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</si>
  <si>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</si>
  <si>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</si>
  <si>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</si>
  <si>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</si>
  <si>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</si>
  <si>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</si>
  <si>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</si>
  <si>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</si>
  <si>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</si>
  <si>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</si>
  <si>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</si>
  <si>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</si>
  <si>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</si>
  <si>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</si>
  <si>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</si>
  <si>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</si>
  <si>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</si>
  <si>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</si>
  <si>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</si>
  <si>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</si>
  <si>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</si>
  <si>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</si>
  <si>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</si>
  <si>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</si>
  <si>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</si>
  <si>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</si>
  <si>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</si>
  <si>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</si>
  <si>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</si>
  <si>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</si>
  <si>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</si>
  <si>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</si>
  <si>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</si>
  <si>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</si>
  <si>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</si>
  <si>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</si>
  <si>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</si>
  <si>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</si>
  <si>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</si>
  <si>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</si>
  <si>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</si>
  <si>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</si>
  <si>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</si>
  <si>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</si>
  <si>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</si>
  <si>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</si>
  <si>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</si>
  <si>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</si>
  <si>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</si>
  <si>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</si>
  <si>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</si>
  <si>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</si>
  <si>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</si>
  <si>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</si>
  <si>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</si>
  <si>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</si>
  <si>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</si>
  <si>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</si>
  <si>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</si>
  <si>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</si>
  <si>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</si>
  <si>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</si>
  <si>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</si>
  <si>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</si>
  <si>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</si>
  <si>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</si>
  <si>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</si>
  <si>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</si>
  <si>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</si>
  <si>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</si>
  <si>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</si>
  <si>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</si>
  <si>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</si>
  <si>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</si>
  <si>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</si>
  <si>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</si>
  <si>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</si>
  <si>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</si>
  <si>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</si>
  <si>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</si>
  <si>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</si>
  <si>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</si>
  <si>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</si>
  <si>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</si>
  <si>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</si>
  <si>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</si>
  <si>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</si>
  <si>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</si>
  <si>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</si>
  <si>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</si>
  <si>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</si>
  <si>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</si>
  <si>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</si>
  <si>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</si>
  <si>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</si>
  <si>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</si>
  <si>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</si>
  <si>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</si>
  <si>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</si>
  <si>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</si>
  <si>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</si>
  <si>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</si>
  <si>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</si>
  <si>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</si>
  <si>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</si>
  <si>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</si>
  <si>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</si>
  <si>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</si>
  <si>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</si>
  <si>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</si>
  <si>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</si>
  <si>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</si>
  <si>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</si>
  <si>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</si>
  <si>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</si>
  <si>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</si>
  <si>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</si>
  <si>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</si>
  <si>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</si>
  <si>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</si>
  <si>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</si>
  <si>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</si>
  <si>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</si>
  <si>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</si>
  <si>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</si>
  <si>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</si>
  <si>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</si>
  <si>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</si>
  <si>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</si>
  <si>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</si>
  <si>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</si>
  <si>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</si>
  <si>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</si>
  <si>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</si>
  <si>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</si>
  <si>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</si>
  <si>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</si>
  <si>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</si>
  <si>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</si>
  <si>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</si>
  <si>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</si>
  <si>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</si>
  <si>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</si>
  <si>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</si>
  <si>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</si>
  <si>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</si>
  <si>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</si>
  <si>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</si>
  <si>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</si>
  <si>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</si>
  <si>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</si>
  <si>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</si>
  <si>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</si>
  <si>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</si>
  <si>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</si>
  <si>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</si>
  <si>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</si>
  <si>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</si>
  <si>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</si>
  <si>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</si>
  <si>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</si>
  <si>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</si>
  <si>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</si>
  <si>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</si>
  <si>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</si>
  <si>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</si>
  <si>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</si>
  <si>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</si>
  <si>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</si>
  <si>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</si>
  <si>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</si>
  <si>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</si>
  <si>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</si>
  <si>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</si>
  <si>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</si>
  <si>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</si>
  <si>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</si>
  <si>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</si>
  <si>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</si>
  <si>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</si>
  <si>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</si>
  <si>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</si>
  <si>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</si>
  <si>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</si>
  <si>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</si>
  <si>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</si>
  <si>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</si>
  <si>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</si>
  <si>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</si>
  <si>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</si>
  <si>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</si>
  <si>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</si>
  <si>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</si>
  <si>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</si>
  <si>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</si>
  <si>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</si>
  <si>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</si>
  <si>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</si>
  <si>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</si>
  <si>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</si>
  <si>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</si>
  <si>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</si>
  <si>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</si>
  <si>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</si>
  <si>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</si>
  <si>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</si>
  <si>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</si>
  <si>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</si>
  <si>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</si>
  <si>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</si>
  <si>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</si>
  <si>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</si>
  <si>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</si>
  <si>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</si>
  <si>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</si>
  <si>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</si>
  <si>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</si>
  <si>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</si>
  <si>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</si>
  <si>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</si>
  <si>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</si>
  <si>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</si>
  <si>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</si>
  <si>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</si>
  <si>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</si>
  <si>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</si>
  <si>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</si>
  <si>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</si>
  <si>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</si>
  <si>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</si>
  <si>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</si>
  <si>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</si>
  <si>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</si>
  <si>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</si>
  <si>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</si>
  <si>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</si>
  <si>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</si>
  <si>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</si>
  <si>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</si>
  <si>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</si>
  <si>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</si>
  <si>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</si>
  <si>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</si>
  <si>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</si>
  <si>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</si>
  <si>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</si>
  <si>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</si>
  <si>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</si>
  <si>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</si>
  <si>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</si>
  <si>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</si>
  <si>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</si>
  <si>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</si>
  <si>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</si>
  <si>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</si>
  <si>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</si>
  <si>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</si>
  <si>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</si>
  <si>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</si>
  <si>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</si>
  <si>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</si>
  <si>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</si>
  <si>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</si>
  <si>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</si>
  <si>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</si>
  <si>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</si>
  <si>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</si>
  <si>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</si>
  <si>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</si>
  <si>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</si>
  <si>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</si>
  <si>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</si>
  <si>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</si>
  <si>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</si>
  <si>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</si>
  <si>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</si>
  <si>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</si>
  <si>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</si>
  <si>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</si>
  <si>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</si>
  <si>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</si>
  <si>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</si>
  <si>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</si>
  <si>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</si>
  <si>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</si>
  <si>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</si>
  <si>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</si>
  <si>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</si>
  <si>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</si>
  <si>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</si>
  <si>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</si>
  <si>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</si>
  <si>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</si>
  <si>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</si>
  <si>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</si>
  <si>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</si>
  <si>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</si>
  <si>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</si>
  <si>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</si>
  <si>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</si>
  <si>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</si>
  <si>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</si>
  <si>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</si>
  <si>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</si>
  <si>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</si>
  <si>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</si>
  <si>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</si>
  <si>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</si>
  <si>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</si>
  <si>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</si>
  <si>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</si>
  <si>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</si>
  <si>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</si>
  <si>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</si>
  <si>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</si>
  <si>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</si>
  <si>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</si>
  <si>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</si>
  <si>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</si>
  <si>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</si>
  <si>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</si>
  <si>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</si>
  <si>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</si>
  <si>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</si>
  <si>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</si>
  <si>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</si>
  <si>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</si>
  <si>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</si>
  <si>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</si>
  <si>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</si>
  <si>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</si>
  <si>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</si>
  <si>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</si>
  <si>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</si>
  <si>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</si>
  <si>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</si>
  <si>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</si>
  <si>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</si>
  <si>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</si>
  <si>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</si>
  <si>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</si>
  <si>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</si>
  <si>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</si>
  <si>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</si>
  <si>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</si>
  <si>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</si>
  <si>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</si>
  <si>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</si>
  <si>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</si>
  <si>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</si>
  <si>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</si>
  <si>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</si>
  <si>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</si>
  <si>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</si>
  <si>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</si>
  <si>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</si>
  <si>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</si>
  <si>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</si>
  <si>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</si>
  <si>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</si>
  <si>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</si>
  <si>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</si>
  <si>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</si>
  <si>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</si>
  <si>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</si>
  <si>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</si>
  <si>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</si>
  <si>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</si>
  <si>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</si>
  <si>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</si>
  <si>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</si>
  <si>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</si>
  <si>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</si>
  <si>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</si>
  <si>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</si>
  <si>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</si>
  <si>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</si>
  <si>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</si>
  <si>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</si>
  <si>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</si>
  <si>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</si>
  <si>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</si>
  <si>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</si>
  <si>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</si>
  <si>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</si>
  <si>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</si>
  <si>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</si>
  <si>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</si>
  <si>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</si>
  <si>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</si>
  <si>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</si>
  <si>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</si>
  <si>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</si>
  <si>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</si>
  <si>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</si>
  <si>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</si>
  <si>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</si>
  <si>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</si>
  <si>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</si>
  <si>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</si>
  <si>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</si>
  <si>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</si>
  <si>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</si>
  <si>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</si>
  <si>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</si>
  <si>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</si>
  <si>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</si>
  <si>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</si>
  <si>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</si>
  <si>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</si>
  <si>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</si>
  <si>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</si>
  <si>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</si>
  <si>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</si>
  <si>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</si>
  <si>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</si>
  <si>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</si>
  <si>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</si>
  <si>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</si>
  <si>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</si>
  <si>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</si>
  <si>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</si>
  <si>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</si>
  <si>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</si>
  <si>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</si>
  <si>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</si>
  <si>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</si>
  <si>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</si>
  <si>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</si>
  <si>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</si>
  <si>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</si>
  <si>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</si>
  <si>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</si>
  <si>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</si>
  <si>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</si>
  <si>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</si>
  <si>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</si>
  <si>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</si>
  <si>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</si>
  <si>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</si>
  <si>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</si>
  <si>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</si>
  <si>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</si>
  <si>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</si>
  <si>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</si>
  <si>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</si>
  <si>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</si>
  <si>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</si>
  <si>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</si>
  <si>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</si>
  <si>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</si>
  <si>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</si>
  <si>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</si>
  <si>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</si>
  <si>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</si>
  <si>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</si>
  <si>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</si>
  <si>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</si>
  <si>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</si>
  <si>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</si>
  <si>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</si>
  <si>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</si>
  <si>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</si>
  <si>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</si>
  <si>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</si>
  <si>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</si>
  <si>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</si>
  <si>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</si>
  <si>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</si>
  <si>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</si>
  <si>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</si>
  <si>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</si>
  <si>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</si>
  <si>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</si>
  <si>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</si>
  <si>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</si>
  <si>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</si>
  <si>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</si>
  <si>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</si>
  <si>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</si>
  <si>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</si>
  <si>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</si>
  <si>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</si>
  <si>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</si>
  <si>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</si>
  <si>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</si>
  <si>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</si>
  <si>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</si>
  <si>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</si>
  <si>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</si>
  <si>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</si>
  <si>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</si>
  <si>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</si>
  <si>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</si>
  <si>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</si>
  <si>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</si>
  <si>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</si>
  <si>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</si>
  <si>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</si>
  <si>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</si>
  <si>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</si>
  <si>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</si>
  <si>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</si>
  <si>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</si>
  <si>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</si>
  <si>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</si>
  <si>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</si>
  <si>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</si>
  <si>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</si>
  <si>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</si>
  <si>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</si>
  <si>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</si>
  <si>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</si>
  <si>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</si>
  <si>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</si>
  <si>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</si>
  <si>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</si>
  <si>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</si>
  <si>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</si>
  <si>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</si>
  <si>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</si>
  <si>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</si>
  <si>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</si>
  <si>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</si>
  <si>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</si>
  <si>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</si>
  <si>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</si>
  <si>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</si>
  <si>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</si>
  <si>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</si>
  <si>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</si>
  <si>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</si>
  <si>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</si>
  <si>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</si>
  <si>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</si>
  <si>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</si>
  <si>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</si>
  <si>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</si>
  <si>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</si>
  <si>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</si>
  <si>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</si>
  <si>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</si>
  <si>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</si>
  <si>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</si>
  <si>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</si>
  <si>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</si>
  <si>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</si>
  <si>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</si>
  <si>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</si>
  <si>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</si>
  <si>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</si>
  <si>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</si>
  <si>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</si>
  <si>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</si>
  <si>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</si>
  <si>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</si>
  <si>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</si>
  <si>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</si>
  <si>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</si>
  <si>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</si>
  <si>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</si>
  <si>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</si>
  <si>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</si>
  <si>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</si>
  <si>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</si>
  <si>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</si>
  <si>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</si>
  <si>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</si>
  <si>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</si>
  <si>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</si>
  <si>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</si>
  <si>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</si>
  <si>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</si>
  <si>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</si>
  <si>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</si>
  <si>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</si>
  <si>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</si>
  <si>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</si>
  <si>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</si>
  <si>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</si>
  <si>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</si>
  <si>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</si>
  <si>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</si>
  <si>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</si>
  <si>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</si>
  <si>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</si>
  <si>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</si>
  <si>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</si>
  <si>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</si>
  <si>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</si>
  <si>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</si>
  <si>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</si>
  <si>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</si>
  <si>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</si>
  <si>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</si>
  <si>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</si>
  <si>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</si>
  <si>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</si>
  <si>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</si>
  <si>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</si>
  <si>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</si>
  <si>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</si>
  <si>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</si>
  <si>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</si>
  <si>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</si>
  <si>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</si>
  <si>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</si>
  <si>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</si>
  <si>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</si>
  <si>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</si>
  <si>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</si>
  <si>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</si>
  <si>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</si>
  <si>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</si>
  <si>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</si>
  <si>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</si>
  <si>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</si>
  <si>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</si>
  <si>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</si>
  <si>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</si>
  <si>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</si>
  <si>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</si>
  <si>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</si>
  <si>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</si>
  <si>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</si>
  <si>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</si>
  <si>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</si>
  <si>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</si>
  <si>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</si>
  <si>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</si>
  <si>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</si>
  <si>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</si>
  <si>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</si>
  <si>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</si>
  <si>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</si>
  <si>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</si>
  <si>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</si>
  <si>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</si>
  <si>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</si>
  <si>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</si>
  <si>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</si>
  <si>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</si>
  <si>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</si>
  <si>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</si>
  <si>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</si>
  <si>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</si>
  <si>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</si>
  <si>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</si>
  <si>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</si>
  <si>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</si>
  <si>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</si>
  <si>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</si>
  <si>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</si>
  <si>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</si>
  <si>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</si>
  <si>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</si>
  <si>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</si>
  <si>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</si>
  <si>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</si>
  <si>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</si>
  <si>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</si>
  <si>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</si>
  <si>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</si>
  <si>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</si>
  <si>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</si>
  <si>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</si>
  <si>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</si>
  <si>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</si>
  <si>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</si>
  <si>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</si>
  <si>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</si>
  <si>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</si>
  <si>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</si>
  <si>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</si>
  <si>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</si>
  <si>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</si>
  <si>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</si>
  <si>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</si>
  <si>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</si>
  <si>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</si>
  <si>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</si>
  <si>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</si>
  <si>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</si>
  <si>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</si>
  <si>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</si>
  <si>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</si>
  <si>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</si>
  <si>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</si>
  <si>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</si>
  <si>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</si>
  <si>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</si>
  <si>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</si>
  <si>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</si>
  <si>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</si>
  <si>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</si>
  <si>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</si>
  <si>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</si>
  <si>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</si>
  <si>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</si>
  <si>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</si>
  <si>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</si>
  <si>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</si>
  <si>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</si>
  <si>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</si>
  <si>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</si>
  <si>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</si>
  <si>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</si>
  <si>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</si>
  <si>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</si>
  <si>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</si>
  <si>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</si>
  <si>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</si>
  <si>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</si>
  <si>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</si>
  <si>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</si>
  <si>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</si>
  <si>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</si>
  <si>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</si>
  <si>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</si>
  <si>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</si>
  <si>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</si>
  <si>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</si>
  <si>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</si>
  <si>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</si>
  <si>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</si>
  <si>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</si>
  <si>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</si>
  <si>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</si>
  <si>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</si>
  <si>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</si>
  <si>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</si>
  <si>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</si>
  <si>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</si>
  <si>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</si>
  <si>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</si>
  <si>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</si>
  <si>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</si>
  <si>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</si>
  <si>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</si>
  <si>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</si>
  <si>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</si>
  <si>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</si>
  <si>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</si>
  <si>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</si>
  <si>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</si>
  <si>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</si>
  <si>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</si>
  <si>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</si>
  <si>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</si>
  <si>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</si>
  <si>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</si>
  <si>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</si>
  <si>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</si>
  <si>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</si>
  <si>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</si>
  <si>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</si>
  <si>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</si>
  <si>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</si>
  <si>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</si>
  <si>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</si>
  <si>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</si>
  <si>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</si>
  <si>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</si>
  <si>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</si>
  <si>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</si>
  <si>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</si>
  <si>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</si>
  <si>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</si>
  <si>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</si>
  <si>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</si>
  <si>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</si>
  <si>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</si>
  <si>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</si>
  <si>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</si>
  <si>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</si>
  <si>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</si>
  <si>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</si>
  <si>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</si>
  <si>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</si>
  <si>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</si>
  <si>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</si>
  <si>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</si>
  <si>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</si>
  <si>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</si>
  <si>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</si>
  <si>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</si>
  <si>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</si>
  <si>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</si>
  <si>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</si>
  <si>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</si>
  <si>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</si>
  <si>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</si>
  <si>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</si>
  <si>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</si>
  <si>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</si>
  <si>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</si>
  <si>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</si>
  <si>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</si>
  <si>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</si>
  <si>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</si>
  <si>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</si>
  <si>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</si>
  <si>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</si>
  <si>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</si>
  <si>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</si>
  <si>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</si>
  <si>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</si>
  <si>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</si>
  <si>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</si>
  <si>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</si>
  <si>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</si>
  <si>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</si>
  <si>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</si>
  <si>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</si>
  <si>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</si>
  <si>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</si>
  <si>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</si>
  <si>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</si>
  <si>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</si>
  <si>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</si>
  <si>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</si>
  <si>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</si>
  <si>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</si>
  <si>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</si>
  <si>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</si>
  <si>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</si>
  <si>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</si>
  <si>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</si>
  <si>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</si>
  <si>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</si>
  <si>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</si>
  <si>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</si>
  <si>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</si>
  <si>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</si>
  <si>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</si>
  <si>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</si>
  <si>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</si>
  <si>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</si>
  <si>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</si>
  <si>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</si>
  <si>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</si>
  <si>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</si>
  <si>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</si>
  <si>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</si>
  <si>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</si>
  <si>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</si>
  <si>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</si>
  <si>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</si>
  <si>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</si>
  <si>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</si>
  <si>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</si>
  <si>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</si>
  <si>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</si>
  <si>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</si>
  <si>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</si>
  <si>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</si>
  <si>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</si>
  <si>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</si>
  <si>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</si>
  <si>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</si>
  <si>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</si>
  <si>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</si>
  <si>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</si>
  <si>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</si>
  <si>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</si>
  <si>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</si>
  <si>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</si>
  <si>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</si>
  <si>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</si>
  <si>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</si>
  <si>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</si>
  <si>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</si>
  <si>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</si>
  <si>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</si>
  <si>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</si>
  <si>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</si>
  <si>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</si>
  <si>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</si>
  <si>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</si>
  <si>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</si>
  <si>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</si>
  <si>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</si>
  <si>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</si>
  <si>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</si>
  <si>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</si>
  <si>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</si>
  <si>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</si>
  <si>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</si>
  <si>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</si>
  <si>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</si>
  <si>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</si>
  <si>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</si>
  <si>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</si>
  <si>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</si>
  <si>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</si>
  <si>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</si>
  <si>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</si>
  <si>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</si>
  <si>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</si>
  <si>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</si>
  <si>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</si>
  <si>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</si>
  <si>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</si>
  <si>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</si>
  <si>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</si>
  <si>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</si>
  <si>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</si>
  <si>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</si>
  <si>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</si>
  <si>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</si>
  <si>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</si>
  <si>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</si>
  <si>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</si>
  <si>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</si>
  <si>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</si>
  <si>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</si>
  <si>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</si>
  <si>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</si>
  <si>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</si>
  <si>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</si>
  <si>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</si>
  <si>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</si>
  <si>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</si>
  <si>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</si>
  <si>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</si>
  <si>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</si>
  <si>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</si>
  <si>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</si>
  <si>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</si>
  <si>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</si>
  <si>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</si>
  <si>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</si>
  <si>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</si>
  <si>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</si>
  <si>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</si>
  <si>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</si>
  <si>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</si>
  <si>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</si>
  <si>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</si>
  <si>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</si>
  <si>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</si>
  <si>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</si>
  <si>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</si>
  <si>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</si>
  <si>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</si>
  <si>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</si>
  <si>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</si>
  <si>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</si>
  <si>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</si>
  <si>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</si>
  <si>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</si>
  <si>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</si>
  <si>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</si>
  <si>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</si>
  <si>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</si>
  <si>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</si>
  <si>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</si>
  <si>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</si>
  <si>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</si>
  <si>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</si>
  <si>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</si>
  <si>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</si>
  <si>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</si>
  <si>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</si>
  <si>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</si>
  <si>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</si>
  <si>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</si>
  <si>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</si>
  <si>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</si>
  <si>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</si>
  <si>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</si>
  <si>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</si>
  <si>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</si>
  <si>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</si>
  <si>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</si>
  <si>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</si>
  <si>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</si>
  <si>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</si>
  <si>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</si>
  <si>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</si>
  <si>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</si>
  <si>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</si>
  <si>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</si>
  <si>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</si>
  <si>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</si>
  <si>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</si>
  <si>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</si>
  <si>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</si>
  <si>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</si>
  <si>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</si>
  <si>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</si>
  <si>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</si>
  <si>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</si>
  <si>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</si>
  <si>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</si>
  <si>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</si>
  <si>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</si>
  <si>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</si>
  <si>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</si>
  <si>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</si>
  <si>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</si>
  <si>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</si>
  <si>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</si>
  <si>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</si>
  <si>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</si>
  <si>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</si>
  <si>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</si>
  <si>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</si>
  <si>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</si>
  <si>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</si>
  <si>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</si>
  <si>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</si>
  <si>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</si>
  <si>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</si>
  <si>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</si>
  <si>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</si>
  <si>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</si>
  <si>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</si>
  <si>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</si>
  <si>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</si>
  <si>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</si>
  <si>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</si>
  <si>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</si>
  <si>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</si>
  <si>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</si>
  <si>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</si>
  <si>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</si>
  <si>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</si>
  <si>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</si>
  <si>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</si>
  <si>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</si>
  <si>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</si>
  <si>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</si>
  <si>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</si>
  <si>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</si>
  <si>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</si>
  <si>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</si>
  <si>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</si>
  <si>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</si>
  <si>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</si>
  <si>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</si>
  <si>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</si>
  <si>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</si>
  <si>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</si>
  <si>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</si>
  <si>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</si>
  <si>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</si>
  <si>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</si>
  <si>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</si>
  <si>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</si>
  <si>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</si>
  <si>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</si>
  <si>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</si>
  <si>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</si>
  <si>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</si>
  <si>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</si>
  <si>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</si>
  <si>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</si>
  <si>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</si>
  <si>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</si>
  <si>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</si>
  <si>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</si>
  <si>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</si>
  <si>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</si>
  <si>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</si>
  <si>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</si>
  <si>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</si>
  <si>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</si>
  <si>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</si>
  <si>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</si>
  <si>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</si>
  <si>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</si>
  <si>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</si>
  <si>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</si>
  <si>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</si>
  <si>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</si>
  <si>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</si>
  <si>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</si>
  <si>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</si>
  <si>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</si>
  <si>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</si>
  <si>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</si>
  <si>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</si>
  <si>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</si>
  <si>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</si>
  <si>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</si>
  <si>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</si>
  <si>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</si>
  <si>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</si>
  <si>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</si>
  <si>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</si>
  <si>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</si>
  <si>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</si>
  <si>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</si>
  <si>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</si>
  <si>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</si>
  <si>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</si>
  <si>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</si>
  <si>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</si>
  <si>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</si>
  <si>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</si>
  <si>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</si>
  <si>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</si>
  <si>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</si>
  <si>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</si>
  <si>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</si>
  <si>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</si>
  <si>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</si>
  <si>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</si>
  <si>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</si>
  <si>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</si>
  <si>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</si>
  <si>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</si>
  <si>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</si>
  <si>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</si>
  <si>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</si>
  <si>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</si>
  <si>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</si>
  <si>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</si>
  <si>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</si>
  <si>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</si>
  <si>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</si>
  <si>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</si>
  <si>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</si>
  <si>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</si>
  <si>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</si>
  <si>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</si>
  <si>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</si>
  <si>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</si>
  <si>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</si>
  <si>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</si>
  <si>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</si>
  <si>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</si>
  <si>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</si>
  <si>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</si>
  <si>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</si>
  <si>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</si>
  <si>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</si>
  <si>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</si>
  <si>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</si>
  <si>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</si>
  <si>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</si>
  <si>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</si>
  <si>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</si>
  <si>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</si>
  <si>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</si>
  <si>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</si>
  <si>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</si>
  <si>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</si>
  <si>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</si>
  <si>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</si>
  <si>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</si>
  <si>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</si>
  <si>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</si>
  <si>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</si>
  <si>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</si>
  <si>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</si>
  <si>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</si>
  <si>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</si>
  <si>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</si>
  <si>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</si>
  <si>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</si>
  <si>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</si>
  <si>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</si>
  <si>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</si>
  <si>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</si>
  <si>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</si>
  <si>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</si>
  <si>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</si>
  <si>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</si>
  <si>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</si>
  <si>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</si>
  <si>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</si>
  <si>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</si>
  <si>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</si>
  <si>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</si>
  <si>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</si>
  <si>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</si>
  <si>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</si>
  <si>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</si>
  <si>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</si>
  <si>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</si>
  <si>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</si>
  <si>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</si>
  <si>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</si>
  <si>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</si>
  <si>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</si>
  <si>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</si>
  <si>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</si>
  <si>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</si>
  <si>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</si>
  <si>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</si>
  <si>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</si>
  <si>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</si>
  <si>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</si>
  <si>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</si>
  <si>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</si>
  <si>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</si>
  <si>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</si>
  <si>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</si>
  <si>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</si>
  <si>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</si>
  <si>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</si>
  <si>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</si>
  <si>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</si>
  <si>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</si>
  <si>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</si>
  <si>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</si>
  <si>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</si>
  <si>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</si>
  <si>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</si>
  <si>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</si>
  <si>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</si>
  <si>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</si>
  <si>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</si>
  <si>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</si>
  <si>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</si>
  <si>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</si>
  <si>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</si>
  <si>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</si>
  <si>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</si>
  <si>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</si>
  <si>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</si>
  <si>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</si>
  <si>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</si>
  <si>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</si>
  <si>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</si>
  <si>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</si>
  <si>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</si>
  <si>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</si>
  <si>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</si>
  <si>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</si>
  <si>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</si>
  <si>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</si>
  <si>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</si>
  <si>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</si>
  <si>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</si>
  <si>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</si>
  <si>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</si>
  <si>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</si>
  <si>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</si>
  <si>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</si>
  <si>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</si>
  <si>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</si>
  <si>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</si>
  <si>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</si>
  <si>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</si>
  <si>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</si>
  <si>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</si>
  <si>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</si>
  <si>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</si>
  <si>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</si>
  <si>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</si>
  <si>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</si>
  <si>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</si>
  <si>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</si>
  <si>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</si>
  <si>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</si>
  <si>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</si>
  <si>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</si>
  <si>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</si>
  <si>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</si>
  <si>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</si>
  <si>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</si>
  <si>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</si>
  <si>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</si>
  <si>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</si>
  <si>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</si>
  <si>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</si>
  <si>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</si>
  <si>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</si>
  <si>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</si>
  <si>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</si>
  <si>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</si>
  <si>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</si>
  <si>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</si>
  <si>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</si>
  <si>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</si>
  <si>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</si>
  <si>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</si>
  <si>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</si>
  <si>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</si>
  <si>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</si>
  <si>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</si>
  <si>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</si>
  <si>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</si>
  <si>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</si>
  <si>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</si>
  <si>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</si>
  <si>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</si>
  <si>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</si>
  <si>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</si>
  <si>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</si>
  <si>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</si>
  <si>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</si>
  <si>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</si>
  <si>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</si>
  <si>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</si>
  <si>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</si>
  <si>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</si>
  <si>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</si>
  <si>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</si>
  <si>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</si>
  <si>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</si>
  <si>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</si>
  <si>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</si>
  <si>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</si>
  <si>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</si>
  <si>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</si>
  <si>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</si>
  <si>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</si>
  <si>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</si>
  <si>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</si>
  <si>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</si>
  <si>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</si>
  <si>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</si>
  <si>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</si>
  <si>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</si>
  <si>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</si>
  <si>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</si>
  <si>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</si>
  <si>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</si>
  <si>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</si>
  <si>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</si>
  <si>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</si>
  <si>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</si>
  <si>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</si>
  <si>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</si>
  <si>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</si>
  <si>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</si>
  <si>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</si>
  <si>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</si>
  <si>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</si>
  <si>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</si>
  <si>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</si>
  <si>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</si>
  <si>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</si>
  <si>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</si>
  <si>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</si>
  <si>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</si>
  <si>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</si>
  <si>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</si>
  <si>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</si>
  <si>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</si>
  <si>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</si>
  <si>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</si>
  <si>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</si>
  <si>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</si>
  <si>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</si>
  <si>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</si>
  <si>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</si>
  <si>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</si>
  <si>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</si>
  <si>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</si>
  <si>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</si>
  <si>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</si>
  <si>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</si>
  <si>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</si>
  <si>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</si>
  <si>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</si>
  <si>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</si>
  <si>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</si>
  <si>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</si>
  <si>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</si>
  <si>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</si>
  <si>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</si>
  <si>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</si>
  <si>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</si>
  <si>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</si>
  <si>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</si>
  <si>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</si>
  <si>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</si>
  <si>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</si>
  <si>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</si>
  <si>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</si>
  <si>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</si>
  <si>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</si>
  <si>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</si>
  <si>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</si>
  <si>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</si>
  <si>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</si>
  <si>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</si>
  <si>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</si>
  <si>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</si>
  <si>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</si>
  <si>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</si>
  <si>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</si>
  <si>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</si>
  <si>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</si>
  <si>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</si>
  <si>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</si>
  <si>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</si>
  <si>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</si>
  <si>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</si>
  <si>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</si>
  <si>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</si>
  <si>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</si>
  <si>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</si>
  <si>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</si>
  <si>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</si>
  <si>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</si>
  <si>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</si>
  <si>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</si>
  <si>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</si>
  <si>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</si>
  <si>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</si>
  <si>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</si>
  <si>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</si>
  <si>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</si>
  <si>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</si>
  <si>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</si>
  <si>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</si>
  <si>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</si>
  <si>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</si>
  <si>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</si>
  <si>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</si>
  <si>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</si>
  <si>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</si>
  <si>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</si>
  <si>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</si>
  <si>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</si>
  <si>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</si>
  <si>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</si>
  <si>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</si>
  <si>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</si>
  <si>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</si>
  <si>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</si>
  <si>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</si>
  <si>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</si>
  <si>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</si>
  <si>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</si>
  <si>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</si>
  <si>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</si>
  <si>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</si>
  <si>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</si>
  <si>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</si>
  <si>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</si>
  <si>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</si>
  <si>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</si>
  <si>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</si>
  <si>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</si>
  <si>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</si>
  <si>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</si>
  <si>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</si>
  <si>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</si>
  <si>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</si>
  <si>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</si>
  <si>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</si>
  <si>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</si>
  <si>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</si>
  <si>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</si>
  <si>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</si>
  <si>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</si>
  <si>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</si>
  <si>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</si>
  <si>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</si>
  <si>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</si>
  <si>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</si>
  <si>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</si>
  <si>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</si>
  <si>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</si>
  <si>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</si>
  <si>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</si>
  <si>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</si>
  <si>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</si>
  <si>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</si>
  <si>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</si>
  <si>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</si>
  <si>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</si>
  <si>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</si>
  <si>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</si>
  <si>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</si>
  <si>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</si>
  <si>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</si>
  <si>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</si>
  <si>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</si>
  <si>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</si>
  <si>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</si>
  <si>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</si>
  <si>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</si>
  <si>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</si>
  <si>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</si>
  <si>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</si>
  <si>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</si>
  <si>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</si>
  <si>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</si>
  <si>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</si>
  <si>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</si>
  <si>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</si>
  <si>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</si>
  <si>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</si>
  <si>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</si>
  <si>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</si>
  <si>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</si>
  <si>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</si>
  <si>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</si>
  <si>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</si>
  <si>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</si>
  <si>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</si>
  <si>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</si>
  <si>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</si>
  <si>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</si>
  <si>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</si>
  <si>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</si>
  <si>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</si>
  <si>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</si>
  <si>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</si>
  <si>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</si>
  <si>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</si>
  <si>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</si>
  <si>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</si>
  <si>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</si>
  <si>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</si>
  <si>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</si>
  <si>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</si>
  <si>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</si>
  <si>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</si>
  <si>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</si>
  <si>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</si>
  <si>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</si>
  <si>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</si>
  <si>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</si>
  <si>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</si>
  <si>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</si>
  <si>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</si>
  <si>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</si>
  <si>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</si>
  <si>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</si>
  <si>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</si>
  <si>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</si>
  <si>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</si>
  <si>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</si>
  <si>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</si>
  <si>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</si>
  <si>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</si>
  <si>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</si>
  <si>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</si>
  <si>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</si>
  <si>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</si>
  <si>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</si>
  <si>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</si>
  <si>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</si>
  <si>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</si>
  <si>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</si>
  <si>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</si>
  <si>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</si>
  <si>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</si>
  <si>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</si>
  <si>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</si>
  <si>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</si>
  <si>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</si>
  <si>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</si>
  <si>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</si>
  <si>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</si>
  <si>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</si>
  <si>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</si>
  <si>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</si>
  <si>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</si>
  <si>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</si>
  <si>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</si>
  <si>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</si>
  <si>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</si>
  <si>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</si>
  <si>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</si>
  <si>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</si>
  <si>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</si>
  <si>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</si>
  <si>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</si>
  <si>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</si>
  <si>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</si>
  <si>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</si>
  <si>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</si>
  <si>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</si>
  <si>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</si>
  <si>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</si>
  <si>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</si>
  <si>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</si>
  <si>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</si>
  <si>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</si>
  <si>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</si>
  <si>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</si>
  <si>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</si>
  <si>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</si>
  <si>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</si>
  <si>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</si>
  <si>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</si>
  <si>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</si>
  <si>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</si>
  <si>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</si>
  <si>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</si>
  <si>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</si>
  <si>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</si>
  <si>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</si>
  <si>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</si>
  <si>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</si>
  <si>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</si>
  <si>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</si>
  <si>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</si>
  <si>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</si>
  <si>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</si>
  <si>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</si>
  <si>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</si>
  <si>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</si>
  <si>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</si>
  <si>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</si>
  <si>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</si>
  <si>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</si>
  <si>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</si>
  <si>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</si>
  <si>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</si>
  <si>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</si>
  <si>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</si>
  <si>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</si>
  <si>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</si>
  <si>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</si>
  <si>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</si>
  <si>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</si>
  <si>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</si>
  <si>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</si>
  <si>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</si>
  <si>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</si>
  <si>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</si>
  <si>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</si>
  <si>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</si>
  <si>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</si>
  <si>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</si>
  <si>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</si>
  <si>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</si>
  <si>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</si>
  <si>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</si>
  <si>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</si>
  <si>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</si>
  <si>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</si>
  <si>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</si>
  <si>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</si>
  <si>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</si>
  <si>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</si>
  <si>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</si>
  <si>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</si>
  <si>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</si>
  <si>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</si>
  <si>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</si>
  <si>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</si>
  <si>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</si>
  <si>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</si>
  <si>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</si>
  <si>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</si>
  <si>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</si>
  <si>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</si>
  <si>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</si>
  <si>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</si>
  <si>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</si>
  <si>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</si>
  <si>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</si>
  <si>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</si>
  <si>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</si>
  <si>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</si>
  <si>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</si>
  <si>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</si>
  <si>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</si>
  <si>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</si>
  <si>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</si>
  <si>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</si>
  <si>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</si>
  <si>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</si>
  <si>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</si>
  <si>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</si>
  <si>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</si>
  <si>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</si>
  <si>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</si>
  <si>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</si>
  <si>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</si>
  <si>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</si>
  <si>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</si>
  <si>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</si>
  <si>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</si>
  <si>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</si>
  <si>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</si>
  <si>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</si>
  <si>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</si>
  <si>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</si>
  <si>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</si>
  <si>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</si>
  <si>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</si>
  <si>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</si>
  <si>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</si>
  <si>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</si>
  <si>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</si>
  <si>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</si>
  <si>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</si>
  <si>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</si>
  <si>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</si>
  <si>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</si>
  <si>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</si>
  <si>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</si>
  <si>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</si>
  <si>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</si>
  <si>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</si>
  <si>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</si>
  <si>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</si>
  <si>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</si>
  <si>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</si>
  <si>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</si>
  <si>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</si>
  <si>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</si>
  <si>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</si>
  <si>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</si>
  <si>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</si>
  <si>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</si>
  <si>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</si>
  <si>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</si>
  <si>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</si>
  <si>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</si>
  <si>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</si>
  <si>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</si>
  <si>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</si>
  <si>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</si>
  <si>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</si>
  <si>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</si>
  <si>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</si>
  <si>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</si>
  <si>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</si>
  <si>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</si>
  <si>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</si>
  <si>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</si>
  <si>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</si>
  <si>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</si>
  <si>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</si>
  <si>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</si>
  <si>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</si>
  <si>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</si>
  <si>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</si>
  <si>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</si>
  <si>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</si>
  <si>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</si>
  <si>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</si>
  <si>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</si>
  <si>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</si>
  <si>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</si>
  <si>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</si>
  <si>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</si>
  <si>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</si>
  <si>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</si>
  <si>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</si>
  <si>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</si>
  <si>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</si>
  <si>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</si>
  <si>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</si>
  <si>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</si>
  <si>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</si>
  <si>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</si>
  <si>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</si>
  <si>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</si>
  <si>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</si>
  <si>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</si>
  <si>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</si>
  <si>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</si>
  <si>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</si>
  <si>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</si>
  <si>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</si>
  <si>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</si>
  <si>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</si>
  <si>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</si>
  <si>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</si>
  <si>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</si>
  <si>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</si>
  <si>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</si>
  <si>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</si>
  <si>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</si>
  <si>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</si>
  <si>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</si>
  <si>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</si>
  <si>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</si>
  <si>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</si>
  <si>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</si>
  <si>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</si>
  <si>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</si>
  <si>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</si>
  <si>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</si>
  <si>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</si>
  <si>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</si>
  <si>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</si>
  <si>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</si>
  <si>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</si>
  <si>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</si>
  <si>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</si>
  <si>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</si>
  <si>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</si>
  <si>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</si>
  <si>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</si>
  <si>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</si>
  <si>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</si>
  <si>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</si>
  <si>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</si>
  <si>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</si>
  <si>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</si>
  <si>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</si>
  <si>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</si>
  <si>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</si>
  <si>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</si>
  <si>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</si>
  <si>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</si>
  <si>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</si>
  <si>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</si>
  <si>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</si>
  <si>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</si>
  <si>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</si>
  <si>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</si>
  <si>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</si>
  <si>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</si>
  <si>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</si>
  <si>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</si>
  <si>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</si>
  <si>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</si>
  <si>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</si>
  <si>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</si>
  <si>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</si>
  <si>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</si>
  <si>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</si>
  <si>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</si>
  <si>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</si>
  <si>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</si>
  <si>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</si>
  <si>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</si>
  <si>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</si>
  <si>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</si>
  <si>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</si>
  <si>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</si>
  <si>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</si>
  <si>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</si>
  <si>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</si>
  <si>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</si>
  <si>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</si>
  <si>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</si>
  <si>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</si>
  <si>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</si>
  <si>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</si>
  <si>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</si>
  <si>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</si>
  <si>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</si>
  <si>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</si>
  <si>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</si>
  <si>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</si>
  <si>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</si>
  <si>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</si>
  <si>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</si>
  <si>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</si>
  <si>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</si>
  <si>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</si>
  <si>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</si>
  <si>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</si>
  <si>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</si>
  <si>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</si>
  <si>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</si>
  <si>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</si>
  <si>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</si>
  <si>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</si>
  <si>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</si>
  <si>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</si>
  <si>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</si>
  <si>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</si>
  <si>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</si>
  <si>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</si>
  <si>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</si>
  <si>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</si>
  <si>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</si>
  <si>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</si>
  <si>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</si>
  <si>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</si>
  <si>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</si>
  <si>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</si>
  <si>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</si>
  <si>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</si>
  <si>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</si>
  <si>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</si>
  <si>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</si>
  <si>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</si>
  <si>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</si>
  <si>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</si>
  <si>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</si>
  <si>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</si>
  <si>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</si>
  <si>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</si>
  <si>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</si>
  <si>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</si>
  <si>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</si>
  <si>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</si>
  <si>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</si>
  <si>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</si>
  <si>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</si>
  <si>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</si>
  <si>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</si>
  <si>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</si>
  <si>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</si>
  <si>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</si>
  <si>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</si>
  <si>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</si>
  <si>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</si>
  <si>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</si>
  <si>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</si>
  <si>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</si>
  <si>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</si>
  <si>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</si>
  <si>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</si>
  <si>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</si>
  <si>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</si>
  <si>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</si>
  <si>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</si>
  <si>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</si>
  <si>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</si>
  <si>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</si>
  <si>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</si>
  <si>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</si>
  <si>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</si>
  <si>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</si>
  <si>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</si>
  <si>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</si>
  <si>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</si>
  <si>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</si>
  <si>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</si>
  <si>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</si>
  <si>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</si>
  <si>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</si>
  <si>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</si>
  <si>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</si>
  <si>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</si>
  <si>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</si>
  <si>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</si>
  <si>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</si>
  <si>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</si>
  <si>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</si>
  <si>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</si>
  <si>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</si>
  <si>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</si>
  <si>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</si>
  <si>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</si>
  <si>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</si>
  <si>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</si>
  <si>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</si>
  <si>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</si>
  <si>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</si>
  <si>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</si>
  <si>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</si>
  <si>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</si>
  <si>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</si>
  <si>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</si>
  <si>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</si>
  <si>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</si>
  <si>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</si>
  <si>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</si>
  <si>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</si>
  <si>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</si>
  <si>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</si>
  <si>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</si>
  <si>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</si>
  <si>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</si>
  <si>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</si>
  <si>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</si>
  <si>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</si>
  <si>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</si>
  <si>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</si>
  <si>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</si>
  <si>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</si>
  <si>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</si>
  <si>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</si>
  <si>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</si>
  <si>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</si>
  <si>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</si>
  <si>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</si>
  <si>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</si>
  <si>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</si>
  <si>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</si>
  <si>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</si>
  <si>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</si>
  <si>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</si>
  <si>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</si>
  <si>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</si>
  <si>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</si>
  <si>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</si>
  <si>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</si>
  <si>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</si>
  <si>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</si>
  <si>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</si>
  <si>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</si>
  <si>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</si>
  <si>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</si>
  <si>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</si>
  <si>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</si>
  <si>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</si>
  <si>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</si>
  <si>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</si>
  <si>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</si>
  <si>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</si>
  <si>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</si>
  <si>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</si>
  <si>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</si>
  <si>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</si>
  <si>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</si>
  <si>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</si>
  <si>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</si>
  <si>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</si>
  <si>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</si>
  <si>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</si>
  <si>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</si>
  <si>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</si>
  <si>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</si>
  <si>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</si>
  <si>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</si>
  <si>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</si>
  <si>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</si>
  <si>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</si>
  <si>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</si>
  <si>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</si>
  <si>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</si>
  <si>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</si>
  <si>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</si>
  <si>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</si>
  <si>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</si>
  <si>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</si>
  <si>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</si>
  <si>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</si>
  <si>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</si>
  <si>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</si>
  <si>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</si>
  <si>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</si>
  <si>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</si>
  <si>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</si>
  <si>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</si>
  <si>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</si>
  <si>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</si>
  <si>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</si>
  <si>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</si>
  <si>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</si>
  <si>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</si>
  <si>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</si>
  <si>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</si>
  <si>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</si>
  <si>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</si>
  <si>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</si>
  <si>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</si>
  <si>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</si>
  <si>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</si>
  <si>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</si>
  <si>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</si>
  <si>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</si>
  <si>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</si>
  <si>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</si>
  <si>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</si>
  <si>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</si>
  <si>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</si>
  <si>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</si>
  <si>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</si>
  <si>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</si>
  <si>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</si>
  <si>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</si>
  <si>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</si>
  <si>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</si>
  <si>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</si>
  <si>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</si>
  <si>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</si>
  <si>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</si>
  <si>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</si>
  <si>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</si>
  <si>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</si>
  <si>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</si>
  <si>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</si>
  <si>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</si>
  <si>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</si>
  <si>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</si>
  <si>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</si>
  <si>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</si>
  <si>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</si>
  <si>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</si>
  <si>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</si>
  <si>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</si>
  <si>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</si>
  <si>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</si>
  <si>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</si>
  <si>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</si>
  <si>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</si>
  <si>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</si>
  <si>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</si>
  <si>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</si>
  <si>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</si>
  <si>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</si>
  <si>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</si>
  <si>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</si>
  <si>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</si>
  <si>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</si>
  <si>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</si>
  <si>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</si>
  <si>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</si>
  <si>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</si>
  <si>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</si>
  <si>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</si>
  <si>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</si>
  <si>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</si>
  <si>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</si>
  <si>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</si>
  <si>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</si>
  <si>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</si>
  <si>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</si>
  <si>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</si>
  <si>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</si>
  <si>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</si>
  <si>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</si>
  <si>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</si>
  <si>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</si>
  <si>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</si>
  <si>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</si>
  <si>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</si>
  <si>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</si>
  <si>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</si>
  <si>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</si>
  <si>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</si>
  <si>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</si>
  <si>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</si>
  <si>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</si>
  <si>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</si>
  <si>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</si>
  <si>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</si>
  <si>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</si>
  <si>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</si>
  <si>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</si>
  <si>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</si>
  <si>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</si>
  <si>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</si>
  <si>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</si>
  <si>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</si>
  <si>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</si>
  <si>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</si>
  <si>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</si>
  <si>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</si>
  <si>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</si>
  <si>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</si>
  <si>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</si>
  <si>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</si>
  <si>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</si>
  <si>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</si>
  <si>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</si>
  <si>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</si>
  <si>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</si>
  <si>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</si>
  <si>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</si>
  <si>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</si>
  <si>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</si>
  <si>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</si>
  <si>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</si>
  <si>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</si>
  <si>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</si>
  <si>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</si>
  <si>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</si>
  <si>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</si>
  <si>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</si>
  <si>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</si>
  <si>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</si>
  <si>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</si>
  <si>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</si>
  <si>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</si>
  <si>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</si>
  <si>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</si>
  <si>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</si>
  <si>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</si>
  <si>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</si>
  <si>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</si>
  <si>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</si>
  <si>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</si>
  <si>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</si>
  <si>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</si>
  <si>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</si>
  <si>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</si>
  <si>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</si>
  <si>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</si>
  <si>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</si>
  <si>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</si>
  <si>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</si>
  <si>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</si>
  <si>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</si>
  <si>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</si>
  <si>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</si>
  <si>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</si>
  <si>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</si>
  <si>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</si>
  <si>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</si>
  <si>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</si>
  <si>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</si>
  <si>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</si>
  <si>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</si>
  <si>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</si>
  <si>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</si>
  <si>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</si>
  <si>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</si>
  <si>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</si>
  <si>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</si>
  <si>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</si>
  <si>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</si>
  <si>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</si>
  <si>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</si>
  <si>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</si>
  <si>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</si>
  <si>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</si>
  <si>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</si>
  <si>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</si>
  <si>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</si>
  <si>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</si>
  <si>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</si>
  <si>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</si>
  <si>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</si>
  <si>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</si>
  <si>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</si>
  <si>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</si>
  <si>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</si>
  <si>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</si>
  <si>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</si>
  <si>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</si>
  <si>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</si>
  <si>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</si>
  <si>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</si>
  <si>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</si>
  <si>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</si>
  <si>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</si>
  <si>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</si>
  <si>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</si>
  <si>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</si>
  <si>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</si>
  <si>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</si>
  <si>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</si>
  <si>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</si>
  <si>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</si>
  <si>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</si>
  <si>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</si>
  <si>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</si>
  <si>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</si>
  <si>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</si>
  <si>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</si>
  <si>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</si>
  <si>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</si>
  <si>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</si>
  <si>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</si>
  <si>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</si>
  <si>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</si>
  <si>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</si>
  <si>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</si>
  <si>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</si>
  <si>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</si>
  <si>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</si>
  <si>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</si>
  <si>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</si>
  <si>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</si>
  <si>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</si>
  <si>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</si>
  <si>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</si>
  <si>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</si>
  <si>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</si>
  <si>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</si>
  <si>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</si>
  <si>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</si>
  <si>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</si>
  <si>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</si>
  <si>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</si>
  <si>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</si>
  <si>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</si>
  <si>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</si>
  <si>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</si>
  <si>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</si>
  <si>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</si>
  <si>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</si>
  <si>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</si>
  <si>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</si>
  <si>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</si>
  <si>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</si>
  <si>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</si>
  <si>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</si>
  <si>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</si>
  <si>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</si>
  <si>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</si>
  <si>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</si>
  <si>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</si>
  <si>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</si>
  <si>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</si>
  <si>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</si>
  <si>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</si>
  <si>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</si>
  <si>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</si>
  <si>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</si>
  <si>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</si>
  <si>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</si>
  <si>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</si>
  <si>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</si>
  <si>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</si>
  <si>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</si>
  <si>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</si>
  <si>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</si>
  <si>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</si>
  <si>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</si>
  <si>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</si>
  <si>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</si>
  <si>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</si>
  <si>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</si>
  <si>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</si>
  <si>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</si>
  <si>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</si>
  <si>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</si>
  <si>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</si>
  <si>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</si>
  <si>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</si>
  <si>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</si>
  <si>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</si>
  <si>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</si>
  <si>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</si>
  <si>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</si>
  <si>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</si>
  <si>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</si>
  <si>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</si>
  <si>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</si>
  <si>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</si>
  <si>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</si>
  <si>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</si>
  <si>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</si>
  <si>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</si>
  <si>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</si>
  <si>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</si>
  <si>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</si>
  <si>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</si>
  <si>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</si>
  <si>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</si>
  <si>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</si>
  <si>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</si>
  <si>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</si>
  <si>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</si>
  <si>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</si>
  <si>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</si>
  <si>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</si>
  <si>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</si>
  <si>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</si>
  <si>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</si>
  <si>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</si>
  <si>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</si>
  <si>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</si>
  <si>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</si>
  <si>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</si>
  <si>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</si>
  <si>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</si>
  <si>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</si>
  <si>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</si>
  <si>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</si>
  <si>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</si>
  <si>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</si>
  <si>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</si>
  <si>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</si>
  <si>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</si>
  <si>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</si>
  <si>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</si>
  <si>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</si>
  <si>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</si>
  <si>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</si>
  <si>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</si>
  <si>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</si>
  <si>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</si>
  <si>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</si>
  <si>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</si>
  <si>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</si>
  <si>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</si>
  <si>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</si>
  <si>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</si>
  <si>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</si>
  <si>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</si>
  <si>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</si>
  <si>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</si>
  <si>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</si>
  <si>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</si>
  <si>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</si>
  <si>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</si>
  <si>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</si>
  <si>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</si>
  <si>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</si>
  <si>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</si>
  <si>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</si>
  <si>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</si>
  <si>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</si>
  <si>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</si>
  <si>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</si>
  <si>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</si>
  <si>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</si>
  <si>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</si>
  <si>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</si>
  <si>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</si>
  <si>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</si>
  <si>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</si>
  <si>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</si>
  <si>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</si>
  <si>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</si>
  <si>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</si>
  <si>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</si>
  <si>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</si>
  <si>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</si>
  <si>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</si>
  <si>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</si>
  <si>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</si>
  <si>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</si>
  <si>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</si>
  <si>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</si>
  <si>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</si>
  <si>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</si>
  <si>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</si>
  <si>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</si>
  <si>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</si>
  <si>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</si>
  <si>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</si>
  <si>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</si>
  <si>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</si>
  <si>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</si>
  <si>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</si>
  <si>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</si>
  <si>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</si>
  <si>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</si>
  <si>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</si>
  <si>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</si>
  <si>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</si>
  <si>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</si>
  <si>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</si>
  <si>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</si>
  <si>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</si>
  <si>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</si>
  <si>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</si>
  <si>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</si>
  <si>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</si>
  <si>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</si>
  <si>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</si>
  <si>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</si>
  <si>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</si>
  <si>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</si>
  <si>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</si>
  <si>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</si>
  <si>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</si>
  <si>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</si>
  <si>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</si>
  <si>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</si>
  <si>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</si>
  <si>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</si>
  <si>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</si>
  <si>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</si>
  <si>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</si>
  <si>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</si>
  <si>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</si>
  <si>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</si>
  <si>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</si>
  <si>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</si>
  <si>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</si>
  <si>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</si>
  <si>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</si>
  <si>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</si>
  <si>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</si>
  <si>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</si>
  <si>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</si>
  <si>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</si>
  <si>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</si>
  <si>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</si>
  <si>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</si>
  <si>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</si>
  <si>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</si>
  <si>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</si>
  <si>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</si>
  <si>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</si>
  <si>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</si>
  <si>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</si>
  <si>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</si>
  <si>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</si>
  <si>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</si>
  <si>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</si>
  <si>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</si>
  <si>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</si>
  <si>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</si>
  <si>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</si>
  <si>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</si>
  <si>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</si>
  <si>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</si>
  <si>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</si>
  <si>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</si>
  <si>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</si>
  <si>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</si>
  <si>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</si>
  <si>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</si>
  <si>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</si>
  <si>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</si>
  <si>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</si>
  <si>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</si>
  <si>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</si>
  <si>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</si>
  <si>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</si>
  <si>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</si>
  <si>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</si>
  <si>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</si>
  <si>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</si>
  <si>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</si>
  <si>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</si>
  <si>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</si>
  <si>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</si>
  <si>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</si>
  <si>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</si>
  <si>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</si>
  <si>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</si>
  <si>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</si>
  <si>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</si>
  <si>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</si>
  <si>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</si>
  <si>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</si>
  <si>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</si>
  <si>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</si>
  <si>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</si>
  <si>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</si>
  <si>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</si>
  <si>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</si>
  <si>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</si>
  <si>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</si>
  <si>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</si>
  <si>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</si>
  <si>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</si>
  <si>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</si>
  <si>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</si>
  <si>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</si>
  <si>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</si>
  <si>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</si>
  <si>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</si>
  <si>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</si>
  <si>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</si>
  <si>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</si>
  <si>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</si>
  <si>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</si>
  <si>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</si>
  <si>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</si>
  <si>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</si>
  <si>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</si>
  <si>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</si>
  <si>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</si>
  <si>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</si>
  <si>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</si>
  <si>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</si>
  <si>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</si>
  <si>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</si>
  <si>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</si>
  <si>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</si>
  <si>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</si>
  <si>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</si>
  <si>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</si>
  <si>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</si>
  <si>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</si>
  <si>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</si>
  <si>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</si>
  <si>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</si>
  <si>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</si>
  <si>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</si>
  <si>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</si>
  <si>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</si>
  <si>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</si>
  <si>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</si>
  <si>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</si>
  <si>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</si>
  <si>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</si>
  <si>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</si>
  <si>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</si>
  <si>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</si>
  <si>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</si>
  <si>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</si>
  <si>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</si>
  <si>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</si>
  <si>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</si>
  <si>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</si>
  <si>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</si>
  <si>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</si>
  <si>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</si>
  <si>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</si>
  <si>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</si>
  <si>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</si>
  <si>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</si>
  <si>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</si>
  <si>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</si>
  <si>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</si>
  <si>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</si>
  <si>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</si>
  <si>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</si>
  <si>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</si>
  <si>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</si>
  <si>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</si>
  <si>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</si>
  <si>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</si>
  <si>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</si>
  <si>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</si>
  <si>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</si>
  <si>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</si>
  <si>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</si>
  <si>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</si>
  <si>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</si>
  <si>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</si>
  <si>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</si>
  <si>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</si>
  <si>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</si>
  <si>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</si>
  <si>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</si>
  <si>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</si>
  <si>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</si>
  <si>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</si>
  <si>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</si>
  <si>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</si>
  <si>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</si>
  <si>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</si>
  <si>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</si>
  <si>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</si>
  <si>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</si>
  <si>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</si>
  <si>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</si>
  <si>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</si>
  <si>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</si>
  <si>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</si>
  <si>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</si>
  <si>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</si>
  <si>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</si>
  <si>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</si>
  <si>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</si>
  <si>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</si>
  <si>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</si>
  <si>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</si>
  <si>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</si>
  <si>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</si>
  <si>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</si>
  <si>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</si>
  <si>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</si>
  <si>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</si>
  <si>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</si>
  <si>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</si>
  <si>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</si>
  <si>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</si>
  <si>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</si>
  <si>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</si>
  <si>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</si>
  <si>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</si>
  <si>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</si>
  <si>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</si>
  <si>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</si>
  <si>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</si>
  <si>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</si>
  <si>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</si>
  <si>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</si>
  <si>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</si>
  <si>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</si>
  <si>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</si>
  <si>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</si>
  <si>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</si>
  <si>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</si>
  <si>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</si>
  <si>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</si>
  <si>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</si>
  <si>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</si>
  <si>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</si>
  <si>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</si>
  <si>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</si>
  <si>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</si>
  <si>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</si>
  <si>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</si>
  <si>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</si>
  <si>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</si>
  <si>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</si>
  <si>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</si>
  <si>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</si>
  <si>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</si>
  <si>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</si>
  <si>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</si>
  <si>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</si>
  <si>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</si>
  <si>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</si>
  <si>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</si>
  <si>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</si>
  <si>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</si>
  <si>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</si>
  <si>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</si>
  <si>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</si>
  <si>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</si>
  <si>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</si>
  <si>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</si>
  <si>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</si>
  <si>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</si>
  <si>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</si>
  <si>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</si>
  <si>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</si>
  <si>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</si>
  <si>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</si>
  <si>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</si>
  <si>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</si>
  <si>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</si>
  <si>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</si>
  <si>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</si>
  <si>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</si>
  <si>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</si>
  <si>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</si>
  <si>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</si>
  <si>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</si>
  <si>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</si>
  <si>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</si>
  <si>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</si>
  <si>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</si>
  <si>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</si>
  <si>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</si>
  <si>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</si>
  <si>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</si>
  <si>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</si>
  <si>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</si>
  <si>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</si>
  <si>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</si>
  <si>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</si>
  <si>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</si>
  <si>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</si>
  <si>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</si>
  <si>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</si>
  <si>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</si>
  <si>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</si>
  <si>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</si>
  <si>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</si>
  <si>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</si>
  <si>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</si>
  <si>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</si>
  <si>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</si>
  <si>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</si>
  <si>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</si>
  <si>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</si>
  <si>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</si>
  <si>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</si>
  <si>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</si>
  <si>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</si>
  <si>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</si>
  <si>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</si>
  <si>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</si>
  <si>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</si>
  <si>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</si>
  <si>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</si>
  <si>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</si>
  <si>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</si>
  <si>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</si>
  <si>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</si>
  <si>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</si>
  <si>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</si>
  <si>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</si>
  <si>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</si>
  <si>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</si>
  <si>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</si>
  <si>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</si>
  <si>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</si>
  <si>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</si>
  <si>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</si>
  <si>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</si>
  <si>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</si>
  <si>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</si>
  <si>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</si>
  <si>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</si>
  <si>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</si>
  <si>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</si>
  <si>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</si>
  <si>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</si>
  <si>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</si>
  <si>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</si>
  <si>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</si>
  <si>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</si>
  <si>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</si>
  <si>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</si>
  <si>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</si>
  <si>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</si>
  <si>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</si>
  <si>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</si>
  <si>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</si>
  <si>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</si>
  <si>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</si>
  <si>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</si>
  <si>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</si>
  <si>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</si>
  <si>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</si>
  <si>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</si>
  <si>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</si>
  <si>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</si>
  <si>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</si>
  <si>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</si>
  <si>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</si>
  <si>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</si>
  <si>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</si>
  <si>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</si>
  <si>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</si>
  <si>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</si>
  <si>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</si>
  <si>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</si>
  <si>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</si>
  <si>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</si>
  <si>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</si>
  <si>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</si>
  <si>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</si>
  <si>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</si>
  <si>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</si>
  <si>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</si>
  <si>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</si>
  <si>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</si>
  <si>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</si>
  <si>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</si>
  <si>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</si>
  <si>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</si>
  <si>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</si>
  <si>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</si>
  <si>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</si>
  <si>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</si>
  <si>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</si>
  <si>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</si>
  <si>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</si>
  <si>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</si>
  <si>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</si>
  <si>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</si>
  <si>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</si>
  <si>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</si>
  <si>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</si>
  <si>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</si>
  <si>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</si>
  <si>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</si>
  <si>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</si>
  <si>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</si>
  <si>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</si>
  <si>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</si>
  <si>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</si>
  <si>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</si>
  <si>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</si>
  <si>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</si>
  <si>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</si>
  <si>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</si>
  <si>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</si>
  <si>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</si>
  <si>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</si>
  <si>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</si>
  <si>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</si>
  <si>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</si>
  <si>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</si>
  <si>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</si>
  <si>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</si>
  <si>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</si>
  <si>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</si>
  <si>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</si>
  <si>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</si>
  <si>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</si>
  <si>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</si>
  <si>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</si>
  <si>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</si>
  <si>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</si>
  <si>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</si>
  <si>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</si>
  <si>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</si>
  <si>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</si>
  <si>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</si>
  <si>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</si>
  <si>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</si>
  <si>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</si>
  <si>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</si>
  <si>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</si>
  <si>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</si>
  <si>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</si>
  <si>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</si>
  <si>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</si>
  <si>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</si>
  <si>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</si>
  <si>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</si>
  <si>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</si>
  <si>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</si>
  <si>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</si>
  <si>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</si>
  <si>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</si>
  <si>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</si>
  <si>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</si>
  <si>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</si>
  <si>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</si>
  <si>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</si>
  <si>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</si>
  <si>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</si>
  <si>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</si>
  <si>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</si>
  <si>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</si>
  <si>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</si>
  <si>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</si>
  <si>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</si>
  <si>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</si>
  <si>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</si>
  <si>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</si>
  <si>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</si>
  <si>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</si>
  <si>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</si>
  <si>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</si>
  <si>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</si>
  <si>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</si>
  <si>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</si>
  <si>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</si>
  <si>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</si>
  <si>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</si>
  <si>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</si>
  <si>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</si>
  <si>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</si>
  <si>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</si>
  <si>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</si>
  <si>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</si>
  <si>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</si>
  <si>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</si>
  <si>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</si>
  <si>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</si>
  <si>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</si>
  <si>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</si>
  <si>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</si>
  <si>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</si>
  <si>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</si>
  <si>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</si>
  <si>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</si>
  <si>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</si>
  <si>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</si>
  <si>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</si>
  <si>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</si>
  <si>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</si>
  <si>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</si>
  <si>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</si>
  <si>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</si>
  <si>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</si>
  <si>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</si>
  <si>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</si>
  <si>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</si>
  <si>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</si>
  <si>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</si>
  <si>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</si>
  <si>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</si>
  <si>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</si>
  <si>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</si>
  <si>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</si>
  <si>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</si>
  <si>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</si>
  <si>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</si>
  <si>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</si>
  <si>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</si>
  <si>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</si>
  <si>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</si>
  <si>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</si>
  <si>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</si>
  <si>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</si>
  <si>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</si>
  <si>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</si>
  <si>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</si>
  <si>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</si>
  <si>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</si>
  <si>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</si>
  <si>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</si>
  <si>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</si>
  <si>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</si>
  <si>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</si>
  <si>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</si>
  <si>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</si>
  <si>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</si>
  <si>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</si>
  <si>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</si>
  <si>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</si>
  <si>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</si>
  <si>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</si>
  <si>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</si>
  <si>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</si>
  <si>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</si>
  <si>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</si>
  <si>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</si>
  <si>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</si>
  <si>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</si>
  <si>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</si>
  <si>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</si>
  <si>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</si>
  <si>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</si>
  <si>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</si>
  <si>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</si>
  <si>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</si>
  <si>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</si>
  <si>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</si>
  <si>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</si>
  <si>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</si>
  <si>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</si>
  <si>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</si>
  <si>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</si>
  <si>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</si>
  <si>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</si>
  <si>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</si>
  <si>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</si>
  <si>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</si>
  <si>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</si>
  <si>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</si>
  <si>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</si>
  <si>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</si>
  <si>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</si>
  <si>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</si>
  <si>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</si>
  <si>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</si>
  <si>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</si>
  <si>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</si>
  <si>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</si>
  <si>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</si>
  <si>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</si>
  <si>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</si>
  <si>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</si>
  <si>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</si>
  <si>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</si>
  <si>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</si>
  <si>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</si>
  <si>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</si>
  <si>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</si>
  <si>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</si>
  <si>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</si>
  <si>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</si>
  <si>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</si>
  <si>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</si>
  <si>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</si>
  <si>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</si>
  <si>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</si>
  <si>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</si>
  <si>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</si>
  <si>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</si>
  <si>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</si>
  <si>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</si>
  <si>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</si>
  <si>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</si>
  <si>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</si>
  <si>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</si>
  <si>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</si>
  <si>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</si>
  <si>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</si>
  <si>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</si>
  <si>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</si>
  <si>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</si>
  <si>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</si>
  <si>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</si>
  <si>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</si>
  <si>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</si>
  <si>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</si>
  <si>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</si>
  <si>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</si>
  <si>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</si>
  <si>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</si>
  <si>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</si>
  <si>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</si>
  <si>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</si>
  <si>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</si>
  <si>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</si>
  <si>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</si>
  <si>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</si>
  <si>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</si>
  <si>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</si>
  <si>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</si>
  <si>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</si>
  <si>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</si>
  <si>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</si>
  <si>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</si>
  <si>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</si>
  <si>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</si>
  <si>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</si>
  <si>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</si>
  <si>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</si>
  <si>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</si>
  <si>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</si>
  <si>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</si>
  <si>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</si>
  <si>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</si>
  <si>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</si>
  <si>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</si>
  <si>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</si>
  <si>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</si>
  <si>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</si>
  <si>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</si>
  <si>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</si>
  <si>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</si>
  <si>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</si>
  <si>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</si>
  <si>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</si>
  <si>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</si>
  <si>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</si>
  <si>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</si>
  <si>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</si>
  <si>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</si>
  <si>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</si>
  <si>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</si>
  <si>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</si>
  <si>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</si>
  <si>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</si>
  <si>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</si>
  <si>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</si>
  <si>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</si>
  <si>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</si>
  <si>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</si>
  <si>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</si>
  <si>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</si>
  <si>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</si>
  <si>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</si>
  <si>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</si>
  <si>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</si>
  <si>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</si>
  <si>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</si>
  <si>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</si>
  <si>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</si>
  <si>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</si>
  <si>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</si>
  <si>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</si>
  <si>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</si>
  <si>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</si>
  <si>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</si>
  <si>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</si>
  <si>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</si>
  <si>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</si>
  <si>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</si>
  <si>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</si>
  <si>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</si>
  <si>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</si>
  <si>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</si>
  <si>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</si>
  <si>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</si>
  <si>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</si>
  <si>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</si>
  <si>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</si>
  <si>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</si>
  <si>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</si>
  <si>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</si>
  <si>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</si>
  <si>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</si>
  <si>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</si>
  <si>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</si>
  <si>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</si>
  <si>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</si>
  <si>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</si>
  <si>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</si>
  <si>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</si>
  <si>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</si>
  <si>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</si>
  <si>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</si>
  <si>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</si>
  <si>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</si>
  <si>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</si>
  <si>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</si>
  <si>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</si>
  <si>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</si>
  <si>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</si>
  <si>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</si>
  <si>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</si>
  <si>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</si>
  <si>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</si>
  <si>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</si>
  <si>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</si>
  <si>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</si>
  <si>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</si>
  <si>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</si>
  <si>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</si>
  <si>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</si>
  <si>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</si>
  <si>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</si>
  <si>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</si>
  <si>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</si>
  <si>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</si>
  <si>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</si>
  <si>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</si>
  <si>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</si>
  <si>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</si>
  <si>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</si>
  <si>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</si>
  <si>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</si>
  <si>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</si>
  <si>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</si>
  <si>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</si>
  <si>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</si>
  <si>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</si>
  <si>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</si>
  <si>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</si>
  <si>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</si>
  <si>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</si>
  <si>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</si>
  <si>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</si>
  <si>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</si>
  <si>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</si>
  <si>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</si>
  <si>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</si>
  <si>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</si>
  <si>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</si>
  <si>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</si>
  <si>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</si>
  <si>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</si>
  <si>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</si>
  <si>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</si>
  <si>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</si>
  <si>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</si>
  <si>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</si>
  <si>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</si>
  <si>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</si>
  <si>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</si>
  <si>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</si>
  <si>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</si>
  <si>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</si>
  <si>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</si>
  <si>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</si>
  <si>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</si>
  <si>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</si>
  <si>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</si>
  <si>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</si>
  <si>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</si>
  <si>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</si>
  <si>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</si>
  <si>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</si>
  <si>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</si>
  <si>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</si>
  <si>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</si>
  <si>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</si>
  <si>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</si>
  <si>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</si>
  <si>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</si>
  <si>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</si>
  <si>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</si>
  <si>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</si>
  <si>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</si>
  <si>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</si>
  <si>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</si>
  <si>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</si>
  <si>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</si>
  <si>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</si>
  <si>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</si>
  <si>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</si>
  <si>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</si>
  <si>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</si>
  <si>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</si>
  <si>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</si>
  <si>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</si>
  <si>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</si>
  <si>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</si>
  <si>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</si>
  <si>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</si>
  <si>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</si>
  <si>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</si>
  <si>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</si>
  <si>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</si>
  <si>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</si>
  <si>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</si>
  <si>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</si>
  <si>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</si>
  <si>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</si>
  <si>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</si>
  <si>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</si>
  <si>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</si>
  <si>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</si>
  <si>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</si>
  <si>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</si>
  <si>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</si>
  <si>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</si>
  <si>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</si>
  <si>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</si>
  <si>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</si>
  <si>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</si>
  <si>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</si>
  <si>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</si>
  <si>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</si>
  <si>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</si>
  <si>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</si>
  <si>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</si>
  <si>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</si>
  <si>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</si>
  <si>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</si>
  <si>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</si>
  <si>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</si>
  <si>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</si>
  <si>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</si>
  <si>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</si>
  <si>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</si>
  <si>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</si>
  <si>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</si>
  <si>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</si>
  <si>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</si>
  <si>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</si>
  <si>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</si>
  <si>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</si>
  <si>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</si>
  <si>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</si>
  <si>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</si>
  <si>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</si>
  <si>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</si>
  <si>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</si>
  <si>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</si>
  <si>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</si>
  <si>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</si>
  <si>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</si>
  <si>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</si>
  <si>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</si>
  <si>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</si>
  <si>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</si>
  <si>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</si>
  <si>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</si>
  <si>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</si>
  <si>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</si>
  <si>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</si>
  <si>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</si>
  <si>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</si>
  <si>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</si>
  <si>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</si>
  <si>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</si>
  <si>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</si>
  <si>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</si>
  <si>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</si>
  <si>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</si>
  <si>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</si>
  <si>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</si>
  <si>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</si>
  <si>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</si>
  <si>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</si>
  <si>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</si>
  <si>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</si>
  <si>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</si>
  <si>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</si>
  <si>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</si>
  <si>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</si>
  <si>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</si>
  <si>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</si>
  <si>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</si>
  <si>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</si>
  <si>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</si>
  <si>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</si>
  <si>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</si>
  <si>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</si>
  <si>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</si>
  <si>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</si>
  <si>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</si>
  <si>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</si>
  <si>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</si>
  <si>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</si>
  <si>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</si>
  <si>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</si>
  <si>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</si>
  <si>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</si>
  <si>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</si>
  <si>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</si>
  <si>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</si>
  <si>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</si>
  <si>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</si>
  <si>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</si>
  <si>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</si>
  <si>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</si>
  <si>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</si>
  <si>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</si>
  <si>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</si>
  <si>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</si>
  <si>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</si>
  <si>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</si>
  <si>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</si>
  <si>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</si>
  <si>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</si>
  <si>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</si>
  <si>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</si>
  <si>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</si>
  <si>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</si>
  <si>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</si>
  <si>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</si>
  <si>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</si>
  <si>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</si>
  <si>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</si>
  <si>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</si>
  <si>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</si>
  <si>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</si>
  <si>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</si>
  <si>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</si>
  <si>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</si>
  <si>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</si>
  <si>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</si>
  <si>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</si>
  <si>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</si>
  <si>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</si>
  <si>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</si>
  <si>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</si>
  <si>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</si>
  <si>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</si>
  <si>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</si>
  <si>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</si>
  <si>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</si>
  <si>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</si>
  <si>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</si>
  <si>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</si>
  <si>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</si>
  <si>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</si>
  <si>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</si>
  <si>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</si>
  <si>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</si>
  <si>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</si>
  <si>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</si>
  <si>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</si>
  <si>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</si>
  <si>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</si>
  <si>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</si>
  <si>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</si>
  <si>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</si>
  <si>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</si>
  <si>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</si>
  <si>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</si>
  <si>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</si>
  <si>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</si>
  <si>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</si>
  <si>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</si>
  <si>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</si>
  <si>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</si>
  <si>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</si>
  <si>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</si>
  <si>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</si>
  <si>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</si>
  <si>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</si>
  <si>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</si>
  <si>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</si>
  <si>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</si>
  <si>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</si>
  <si>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</si>
  <si>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</si>
  <si>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</si>
  <si>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</si>
  <si>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</si>
  <si>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</si>
  <si>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</si>
  <si>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</si>
  <si>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</si>
  <si>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</si>
  <si>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</si>
  <si>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</si>
  <si>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</si>
  <si>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</si>
  <si>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</si>
  <si>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</si>
  <si>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</si>
  <si>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</si>
  <si>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</si>
  <si>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</si>
  <si>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</si>
  <si>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</si>
  <si>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</si>
  <si>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</si>
  <si>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</si>
  <si>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</si>
  <si>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</si>
  <si>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</si>
  <si>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</si>
  <si>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</si>
  <si>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</si>
  <si>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</si>
  <si>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</si>
  <si>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</si>
  <si>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</si>
  <si>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</si>
  <si>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</si>
  <si>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</si>
  <si>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</si>
  <si>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</si>
  <si>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</si>
  <si>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</si>
  <si>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</si>
  <si>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</si>
  <si>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</si>
  <si>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</si>
  <si>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</si>
  <si>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</si>
  <si>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</si>
  <si>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</si>
  <si>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</si>
  <si>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</si>
  <si>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</si>
  <si>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</si>
  <si>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</si>
  <si>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</si>
  <si>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</si>
  <si>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</si>
  <si>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</si>
  <si>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</si>
  <si>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</si>
  <si>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</si>
  <si>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</si>
  <si>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</si>
  <si>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</si>
  <si>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</si>
  <si>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</si>
  <si>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</si>
  <si>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</si>
  <si>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</si>
  <si>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</si>
  <si>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</si>
  <si>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</si>
  <si>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</si>
  <si>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</si>
  <si>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</si>
  <si>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</si>
  <si>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</si>
  <si>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</si>
  <si>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</si>
  <si>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</si>
  <si>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</si>
  <si>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</si>
  <si>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</si>
  <si>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</si>
  <si>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</si>
  <si>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</si>
  <si>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</si>
  <si>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</si>
  <si>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</si>
  <si>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</si>
  <si>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</si>
  <si>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</si>
  <si>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</si>
  <si>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</si>
  <si>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</si>
  <si>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</si>
  <si>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</si>
  <si>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</si>
  <si>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</si>
  <si>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</si>
  <si>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</si>
  <si>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</si>
  <si>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</si>
  <si>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</si>
  <si>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</si>
  <si>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</si>
  <si>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</si>
  <si>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</si>
  <si>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</si>
  <si>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</si>
  <si>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</si>
  <si>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</si>
  <si>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</si>
  <si>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</si>
  <si>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</si>
  <si>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</si>
  <si>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</si>
  <si>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</si>
  <si>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</si>
  <si>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</si>
  <si>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</si>
  <si>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</si>
  <si>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</si>
  <si>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</si>
  <si>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</si>
  <si>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</si>
  <si>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</si>
  <si>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</si>
  <si>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</si>
  <si>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</si>
  <si>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</si>
  <si>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</si>
  <si>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</si>
  <si>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</si>
  <si>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</si>
  <si>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</si>
  <si>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</si>
  <si>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</si>
  <si>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</si>
  <si>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</si>
  <si>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</si>
  <si>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</si>
  <si>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</si>
  <si>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</si>
  <si>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</si>
  <si>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</si>
  <si>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</si>
  <si>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</si>
  <si>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</si>
  <si>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</si>
  <si>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</si>
  <si>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</si>
  <si>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</si>
  <si>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</si>
  <si>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</si>
  <si>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</si>
  <si>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</si>
  <si>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</si>
  <si>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</si>
  <si>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</si>
  <si>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</si>
  <si>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</si>
  <si>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</si>
  <si>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</si>
  <si>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</si>
  <si>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</si>
  <si>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</si>
  <si>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</si>
  <si>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</si>
  <si>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</si>
  <si>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</si>
  <si>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</si>
  <si>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</si>
  <si>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</si>
  <si>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</si>
  <si>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</si>
  <si>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</si>
  <si>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</si>
  <si>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</si>
  <si>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</si>
  <si>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</si>
  <si>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</si>
  <si>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</si>
  <si>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</si>
  <si>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</si>
  <si>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</si>
  <si>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</si>
  <si>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</si>
  <si>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</si>
  <si>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</si>
  <si>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</si>
  <si>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</si>
  <si>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</si>
  <si>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</si>
  <si>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</si>
  <si>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</si>
  <si>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</si>
  <si>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</si>
  <si>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</si>
  <si>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</si>
  <si>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</si>
  <si>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</si>
  <si>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</si>
  <si>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</si>
  <si>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</si>
  <si>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</si>
  <si>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</si>
  <si>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</si>
  <si>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</si>
  <si>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</si>
  <si>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</si>
  <si>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</si>
  <si>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</si>
  <si>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</si>
  <si>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</si>
  <si>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</si>
  <si>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</si>
  <si>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</si>
  <si>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</si>
  <si>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</si>
  <si>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</si>
  <si>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</si>
  <si>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</si>
  <si>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</si>
  <si>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</si>
  <si>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</si>
  <si>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</si>
  <si>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</si>
  <si>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</si>
  <si>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</si>
  <si>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</si>
  <si>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</si>
  <si>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</si>
  <si>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</si>
  <si>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</si>
  <si>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</si>
  <si>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</si>
  <si>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</si>
  <si>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</si>
  <si>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</si>
  <si>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</si>
  <si>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</si>
  <si>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</si>
  <si>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</si>
  <si>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</si>
  <si>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</si>
  <si>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</si>
  <si>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</si>
  <si>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</si>
  <si>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</si>
  <si>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</si>
  <si>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</si>
  <si>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</si>
  <si>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</si>
  <si>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</si>
  <si>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</si>
  <si>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</si>
  <si>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</si>
  <si>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</si>
  <si>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</si>
  <si>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</si>
  <si>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</si>
  <si>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</si>
  <si>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</si>
  <si>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</si>
  <si>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</si>
  <si>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</si>
  <si>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</si>
  <si>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</si>
  <si>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</si>
  <si>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</si>
  <si>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</si>
  <si>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</si>
  <si>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</si>
  <si>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</si>
  <si>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</si>
  <si>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</si>
  <si>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</si>
  <si>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</si>
  <si>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</si>
  <si>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</si>
  <si>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</si>
  <si>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</si>
  <si>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</si>
  <si>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</si>
  <si>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</si>
  <si>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</si>
  <si>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</si>
  <si>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</si>
  <si>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</si>
  <si>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</si>
  <si>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</si>
  <si>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</si>
  <si>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</si>
  <si>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</si>
  <si>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</si>
  <si>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</si>
  <si>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</si>
  <si>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</si>
  <si>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</si>
  <si>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</si>
  <si>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</si>
  <si>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</si>
  <si>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</si>
  <si>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</si>
  <si>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</si>
  <si>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</si>
  <si>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</si>
  <si>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</si>
  <si>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</si>
  <si>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</si>
  <si>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</si>
  <si>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</si>
  <si>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</si>
  <si>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</si>
  <si>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</si>
  <si>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</si>
  <si>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</si>
  <si>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</si>
  <si>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</si>
  <si>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</si>
  <si>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</si>
  <si>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</si>
  <si>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</si>
  <si>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</si>
  <si>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</si>
  <si>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</si>
  <si>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</si>
  <si>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</si>
  <si>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</si>
  <si>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</si>
  <si>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</si>
  <si>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</si>
  <si>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</si>
  <si>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</si>
  <si>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</si>
  <si>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</si>
  <si>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</si>
  <si>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</si>
  <si>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</si>
  <si>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</si>
  <si>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</si>
  <si>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</si>
  <si>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</si>
  <si>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</si>
  <si>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</si>
  <si>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</si>
  <si>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</si>
  <si>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</si>
  <si>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</si>
  <si>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</si>
  <si>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</si>
  <si>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</si>
  <si>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</si>
  <si>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</si>
  <si>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</si>
  <si>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</si>
  <si>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</si>
  <si>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</si>
  <si>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</si>
  <si>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</si>
  <si>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</si>
  <si>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</si>
  <si>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</si>
  <si>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</si>
  <si>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</si>
  <si>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</si>
  <si>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</si>
  <si>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</si>
  <si>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</si>
  <si>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</si>
  <si>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</si>
  <si>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</si>
  <si>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</si>
  <si>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</si>
  <si>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</si>
  <si>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</si>
  <si>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</si>
  <si>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</si>
  <si>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</si>
  <si>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</si>
  <si>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</si>
  <si>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</si>
  <si>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</si>
  <si>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</si>
  <si>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</si>
  <si>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</si>
  <si>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</si>
  <si>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30 min </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</si>
  <si>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</si>
  <si>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</si>
  <si>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</si>
  <si>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</si>
  <si>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</si>
  <si>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</si>
  <si>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</si>
  <si>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</si>
  <si>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</si>
  <si>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</si>
  <si>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</si>
  <si>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</si>
  <si>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</si>
  <si>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</si>
  <si>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</si>
  <si>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</si>
  <si>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</si>
  <si>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</si>
  <si>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</si>
  <si>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</si>
  <si>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</si>
  <si>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</si>
  <si>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30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</si>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</sst>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272.44430509259109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45935.39273136574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45935.39273136574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45935.39273136574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45935.39273136574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45935.39273136574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45935.39273136574</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45935.39273078704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45935.39273078704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45935.39273136574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45935.39273136574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45935.39273136574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45935.39273136574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45935.39273136574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45935.39273136574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45935.39273136574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45935.39273136574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45935.39273136574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45935.39273136574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45935.39273136574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45935.39273136574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45935.39273136574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45935.39273136574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45935.39273136574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45935.39273136574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45935.39273136574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45935.39273136574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45935.39273136574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45935.39273136574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45935.39273136574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45935.39273136574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tabSelected="1" workbookViewId="0">
      <selection activeCell="F10" sqref="F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243.74094837962912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128.66564745370852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110.39289282407844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0.14457106481859228</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3.4895138895080891E-2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2.41428240769892E-2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8470</v>
      </c>
      <c r="E9" s="131" t="s">
        <v>38964</v>
      </c>
      <c r="F9" s="132">
        <v>45935.384513888886</v>
      </c>
      <c r="G9" s="133">
        <f ca="1">IFERROR(NOW()-F9,"-")</f>
        <v>8.216898153477814E-3</v>
      </c>
      <c r="H9" s="132">
        <v>45935.368541666663</v>
      </c>
      <c r="I9" s="18" t="str">
        <f>IFERROR(VLOOKUP(D9,DB!A:F,6,0),"")</f>
        <v>SCECO</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45935.39273078704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45935.39273078704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45935.39273078704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45935.39273078704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45935.39273078704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45935.39273078704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45935.39273078704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45935.39273078704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45935.39273078704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45935.39273078704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45935.39273078704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45935.39273078704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45935.39273078704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45935.39273078704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45935.39273078704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45935.39273078704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45935.39273078704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45935.39273078704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45935.39273078704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45935.39273078704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45935.39273078704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45935.39273078704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45935.39273078704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45935.39273078704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45935.39273078704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45935.39273078704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45935.39273078704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45935.39273078704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45935.39273078704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45935.39273078704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45935.39273078704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45935.39273078704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45935.39273078704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45935.39273078704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45935.39273078704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45935.39273078704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45935.39273078704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45935.39273078704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45935.39273078704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45935.39273078704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45935.39273078704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45935.39273078704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45935.39273078704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45935.39273078704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45935.39273078704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45935.39273078704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45935.39273078704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45935.39273078704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45935.39273078704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45935.39273078704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45935.39273078704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45935.39273078704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45935.39273078704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45935.39273078704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45935.39273078704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45935.39273078704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45935.39273078704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45935.39273078704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45935.39273078704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45935.39273078704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45935.39273078704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45935.39273078704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45935.39273078704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45935.39273078704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45935.39273078704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45935.39273078704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45935.39273078704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45935.39273078704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45935.39273078704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45935.39273078704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45935.39273078704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45935.39273078704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45935.39273078704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45935.39273078704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45935.39273078704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45935.39273078704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45935.39273078704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45935.39273078704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45935.39273078704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45935.39273078704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45935.39273078704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45935.39273078704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45935.39273078704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45935.39273078704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45935.39273078704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45935.39273078704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45935.39273078704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45935.39273078704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45935.39273078704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45935.39273078704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45935.39273078704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45935.39273078704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45935.39273078704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45935.39273078704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45935.39273078704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45935.39273078704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45935.39273078704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45935.39273078704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45935.39273078704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45935.39273078704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45935.39273078704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45935.39273078704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45935.39273078704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45935.39273078704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45935.39273078704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45935.39273078704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45935.39273078704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45935.39273078704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45935.39273078704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45935.39273078704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45935.39273078704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45935.39273078704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45935.39273078704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45935.39273078704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45935.39273078704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45935.39273078704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45935.39273078704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45935.39273078704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45935.39273078704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45935.39273078704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45935.39273078704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45935.39273078704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45935.39273078704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45935.39273078704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45935.39273078704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45935.39273078704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45935.39273078704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45935.39273078704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45935.39273078704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45935.39273078704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45935.39273078704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45935.39273078704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45935.39273078704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45935.39273078704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45935.39273078704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45935.39273078704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45935.39273078704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45935.39273078704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45935.39273078704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45935.39273078704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45935.39273078704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45935.39273078704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45935.39273078704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45935.39273078704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45935.39273078704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45935.39273078704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45935.39273078704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45935.39273078704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45935.39273078704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45935.39273078704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45935.39273078704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45935.39273078704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45935.39273078704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45935.39273078704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45935.39273078704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45935.39273078704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45935.39273078704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45935.39273078704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45935.39273078704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45935.39273078704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45935.39273078704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45935.39273078704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45935.39273078704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45935.39273078704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45935.39273078704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45935.39273078704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45935.39273078704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45935.39273078704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45935.39273078704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45935.39273078704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45935.39273078704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45935.39273078704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45935.39273078704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45935.39273078704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45935.39273078704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45935.39273078704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45935.39273078704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45935.39273078704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45935.39273078704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45935.39273078704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45935.39273078704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45935.39273078704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45935.39273078704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45935.39273078704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45935.39273078704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45935.39273078704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45935.39273078704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45935.39273078704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45935.39273078704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45935.39273078704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45935.39273078704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45935.39273078704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45935.39273078704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45935.39273078704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45935.39273078704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45935.39273078704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45935.39273078704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45935.39273078704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45935.39273078704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45935.39273078704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45935.39273078704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45935.39273078704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45935.39273078704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45935.39273078704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45935.39273078704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45935.39273078704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45935.39273078704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45935.39273078704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45935.39273078704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45935.39273078704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45935.39273078704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45935.39273078704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45935.39273078704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45935.39273078704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45935.39273078704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45935.39273078704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45935.39273078704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45935.39273078704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45935.39273078704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45935.39273078704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45935.39273078704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45935.39273078704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45935.39273078704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45935.39273078704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45935.39273078704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45935.39273078704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45935.39273078704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45935.39273078704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45935.39273078704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45935.39273078704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45935.39273078704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45935.39273078704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45935.39273078704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45935.39273078704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45935.39273078704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45935.39273078704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45935.39273078704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45935.39273078704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45935.39273078704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45935.39273078704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45935.39273078704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45935.39273078704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45935.39273078704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45935.39273078704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45935.39273078704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45935.39273078704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45935.39273078704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45935.39273078704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45935.39273078704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45935.39273078704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45935.39273078704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45935.39273078704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45935.39273078704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45935.39273078704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45935.39273078704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45935.39273078704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45935.39273078704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45935.39273078704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45935.39273078704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45935.39273078704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45935.39273078704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45935.39273078704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45935.39273078704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45935.39273078704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45935.39273078704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45935.39273078704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45935.39273078704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45935.39273078704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45935.39273078704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45935.39273078704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45935.39273078704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45935.39273078704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45935.39273078704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45935.39273078704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45935.39273078704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45935.39273078704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45935.39273078704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45935.39273078704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45935.39273078704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45935.39273078704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45935.39273078704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45935.39273078704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45935.39273078704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45935.39273078704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45935.39273078704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45935.39273078704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45935.39273078704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45935.39273078704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45935.39273078704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45935.39273078704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45935.39273078704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39060</v>
      </c>
      <c r="B2" s="75" t="str">
        <f>IFERROR(VLOOKUP(D2,DB!A:K,11,0),"")</f>
        <v>R3</v>
      </c>
      <c r="C2" s="18">
        <v>1</v>
      </c>
      <c r="D2" s="18" t="s">
        <v>11543</v>
      </c>
      <c r="E2" s="18" t="s">
        <v>38964</v>
      </c>
      <c r="F2" s="142">
        <v>45935.374467592592</v>
      </c>
      <c r="G2" s="21">
        <f t="shared" ref="G2:G52" ca="1" si="0">IFERROR(NOW()-F2,"-")</f>
        <v>1.8263194448081776E-2</v>
      </c>
      <c r="H2" s="142">
        <v>45935.277465277781</v>
      </c>
      <c r="I2" s="19" t="str">
        <f>IFERROR(VLOOKUP(D2,DB!A:F,6,0),"")</f>
        <v>SCECO</v>
      </c>
      <c r="J2" s="18" t="str">
        <f>IFERROR(VLOOKUP(D2,DB!A:G,7,0),"")</f>
        <v>Weak</v>
      </c>
      <c r="K2" s="50" t="s">
        <v>39061</v>
      </c>
      <c r="L2" s="23" t="str">
        <f>IFERROR(VLOOKUP(D2,DB!A:I,9,0),"")</f>
        <v>Latis</v>
      </c>
    </row>
    <row r="3" spans="1:13" ht="15" customHeight="1">
      <c r="A3" s="19"/>
      <c r="B3" s="75" t="str">
        <f>IFERROR(VLOOKUP(D3,DB!A:K,11,0),"")</f>
        <v/>
      </c>
      <c r="C3" s="18"/>
      <c r="D3" s="18"/>
      <c r="E3" s="18"/>
      <c r="F3" s="20"/>
      <c r="G3" s="21">
        <f t="shared" ca="1" si="0"/>
        <v>45935.392731018517</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45935.392731018517</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45935.392731018517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45935.392731018517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45935.392731018517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45935.392731018517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45935.392731018517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45935.392731018517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45935.392731018517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45935.392731018517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45935.392731018517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45935.392731018517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45935.392731018517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45935.392731018517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45935.392731018517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45935.392731018517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45935.392731018517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45935.392731018517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45935.392731018517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45935.392731018517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45935.392731018517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45935.392731018517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45935.392731018517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45935.392731018517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45935.392731018517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45935.392731018517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45935.392731018517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45935.392731018517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45935.392731018517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45935.392731018517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45935.392731018517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45935.392731018517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45935.392731018517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45935.392731018517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45935.392731018517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45935.392731018517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45935.392731018517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45935.392731018517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45935.392731018517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45935.392731018517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45935.392731018517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45935.392731018517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45935.392731018517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45935.392731018517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45935.392731018517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45935.392731018517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45935.392731018517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45935.392731018517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45935.392731018517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45935.392731018517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45935.392731018517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45935.392731018517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45935.392731018517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45935.392731018517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45935.392731018517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45935.392731018517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45935.392731018517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45935.392731018517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45935.392731018517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45935.392731018517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45935.392731018517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45935.392731018517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45935.392731018517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45935.392731018517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45935.392731018517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45935.392731018517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45935.392731018517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45935.392731018517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45935.392731018517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45935.392731018517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45935.392731018517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45935.392731018517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45935.392731018517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45935.392731018517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45935.392731018517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45935.392731018517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45935.392731018517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45935.392731018517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45935.392731018517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45935.392731018517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45935.392731018517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45935.392731018517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45935.392731018517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45935.392731018517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45935.392731018517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45935.392731018517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45935.392731018517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45935.392731018517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45935.392731018517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45935.392731018517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45935.392731018517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45935.392731018517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45935.392731018517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45935.392731018517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45935.392731018517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45935.392731018517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45935.392731018517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45935.392731018517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45935.392731018517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45935.392731018517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45935.392731018517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45935.392731018517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45935.392731018517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45935.392731018517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45935.392731018517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45935.392731018517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45935.392731018517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45935.392731018517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45935.392731018517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45935.392731018517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45935.392731018517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45935.392731018517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45935.392731018517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45935.392731018517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45935.392731018517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45935.392731018517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45935.392731018517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45935.392731018517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45935.392731018517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45935.392731018517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45935.392731018517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45935.392731018517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45935.392731018517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45935.392731018517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45935.392731018517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45935.392731018517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45935.392731018517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45935.392731018517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45935.392731018517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45935.392731018517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45935.392731018517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45935.392731018517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45935.392731018517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45935.392731018517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45935.392731018517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45935.392731018517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45935.392731018517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45935.392731018517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45935.392731018517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45935.392731018517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45935.392731018517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45935.392731018517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45935.392731018517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45935.392731018517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45935.392731018517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45935.392731018517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45935.392731018517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45935.392731018517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45935.392731018517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45935.392731018517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45935.392731018517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45935.392731018517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45935.392731018517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45935.392731018517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45935.392731018517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45935.392731018517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45935.392731018517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45935.392731018517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45935.392731018517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45935.392731018517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45935.392731018517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45935.392731018517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45935.392731018517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45935.392731018517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45935.392731018517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45935.392731018517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45935.392731018517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45935.392731018517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45935.392731018517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45935.392731018517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45935.392731018517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45935.392731018517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45935.392731018517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45935.392731018517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45935.392731018517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45935.392731018517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45935.392731018517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45935.392731018517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45935.392731018517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45935.392731018517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45935.392731018517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45935.392731018517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45935.392731018517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45935.392731018517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45935.392731018517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45935.392731018517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45935.392731018517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45935.392731018517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45935.392731018517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45935.392731018517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45935.392731018517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45935.392731018517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45935.392731018517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45935.392731018517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45935.392731018517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45935.392731018517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45935.392731018517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45935.392731018517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45935.392731018517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45935.392731018517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45935.392731018517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45935.392731018517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45935.392731018517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45935.392731018517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45935.392731018517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45935.392731018517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45935.392731018517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45935.392731018517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45935.392731018517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45935.392731018517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45935.392731018517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45935.392731018517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45935.392731018517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45935.392731018517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45935.392731018517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45935.392731018517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45935.392731018517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45935.392731018517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45935.392731018517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45935.392731018517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45935.392731018517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45935.392731018517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45935.392731018517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45935.392731018517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45935.392731018517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45935.392731018517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45935.392731018517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45935.392731018517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45935.392731018517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45935.392731018517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45935.392731018517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45935.392731018517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45935.392731018517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45935.392731018517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45935.392731018517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45935.392731018517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45935.392731018517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45935.392731018517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45935.392731018517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45935.392731018517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45935.392731018517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45935.392731018517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45935.392731018517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45935.392731018517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45935.392731018517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45935.392731018517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45935.392731018517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45935.392731018517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45935.392731018517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45935.392731018517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45935.392731018517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45935.392731018517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45935.392731018517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45935.392731018517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45935.392731018517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45935.392731018517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45935.392731018517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45935.392731018517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45935.392731018517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45935.392731018517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45935.392731018517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45935.392731018517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45935.392731018517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45935.392731018517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45935.392731018517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45935.392731018517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45935.392731018517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45935.392731018517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45935.392731018517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45935.392731018517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45935.392731018517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45935.392731018517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45935.392731018517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45935.392731018517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45935.392731018517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45935.392731018517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45935.392731018517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45935.392731018517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45935.392731018517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45935.392731018517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45935.392731018517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45935.392731018517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45935.392731018517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45935.392731018517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45935.392731018517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45935.392731018517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45935.392731018517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45935.392731018517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45935.392731018517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45935.392731018517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45935.392731018517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45935.392731018517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45935.392731018517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45935.392731018517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45935.392731018517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45935.392731018517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45935.392731018517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45935.392731018517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45935.392731018517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45935.392731018517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45935.392731018517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45935.392731018517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45935.392731018517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45935.392731018517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45935.392731018517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45935.392731018517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45935.392731018517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45935.392731018517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45935.392731018517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45935.392731018517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45935.392731018517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45935.392731018517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45935.392731018517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45935.392731018517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45935.392731018517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45935.392731018517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45935.392731134256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45935.392731134256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45935.392731134256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45935.392731134256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45935.392731134256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45935.392731134256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45935.392731134256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45935.392731134256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45935.392731134256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45935.392731134256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45935.392731134256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45935.392731134256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45935.392731134256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45935.392731134256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45935.392731134256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45935.392731134256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45935.392731134256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45935.392731134256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45935.392731134256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45935.392731134256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45935.392731134256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45935.392731134256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45935.392731134256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45935.392731134256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45935.392731134256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45935.392731134256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45935.392731134256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45935.392731134256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45935.392731134256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45935.392731134256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45935.392731134256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45935.392731134256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45935.392731134256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45935.392731134256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45935.392731134256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45935.392731134256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45935.392731134256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45935.392731134256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45935.392731134256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45935.392731134256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45935.392731134256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45935.392731134256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45935.392731134256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45935.392731134256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45935.392731134256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45935.392731134256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45935.392731134256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45935.392731134256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45935.392731134256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45935.392731134256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45935.392731134256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45935.392731134256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45935.392731134256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45935.392731134256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45935.392731134256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45935.392731134256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45935.392731134256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45935.392731134256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45935.392731134256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45935.392731134256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45935.392731134256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45935.392731134256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45935.392731134256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45935.392731134256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45935.392731134256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45935.392731134256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45935.392731134256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45935.392731134256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45935.392731134256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45935.392731134256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45935.392731134256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45935.392731134256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45935.392731134256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45935.392731134256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45935.392731134256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45935.392731134256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45935.392731134256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45935.392731134256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45935.392731134256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45935.392731134256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45935.392731134256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45935.392731134256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45935.392731134256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45935.392731134256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45935.392731134256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45935.392731134256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45935.392731134256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45935.392731134256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45935.392731134256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45935.392731134256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45935.392731134256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45935.392731134256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45935.392731134256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45935.392731134256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45935.392731134256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45935.392731134256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45935.392731134256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45935.392731134256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45935.392731134256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45935.392731134256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45935.392731134256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45935.392731134256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45935.392731134256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45935.392731134256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45935.392731134256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45935.392731134256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45935.392731134256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45935.392731134256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45935.392731134256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45935.392731134256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45935.392731134256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45935.392731134256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45935.392731134256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45935.392731134256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45935.392731134256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45935.392731134256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45935.392731134256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45935.392731134256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45935.392731134256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45935.392731134256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45935.392731134256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45935.392731134256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45935.392731134256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45935.392731134256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45935.392731134256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45935.392731134256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45935.392731134256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45935.392731134256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45935.392731134256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45935.392731134256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45935.392731134256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45935.392731134256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45935.392731134256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45935.392731134256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45935.392731134256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45935.392731134256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45935.392731134256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45935.392731134256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45935.392731134256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45935.392731134256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45935.392731134256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45935.392731134256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45935.392731134256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45935.392731134256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45935.392731134256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45935.392731134256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45935.392731134256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45935.392731134256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45935.392731134256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45935.392731134256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45935.392731134256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45935.392731134256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45935.392731134256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45935.392731134256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45935.392731134256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45935.392731134256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45935.392731134256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45935.392731134256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45935.392731134256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45935.392731134256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45935.392731134256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45935.392731134256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45935.392731134256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45935.392731134256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45935.392731134256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45935.392731134256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45935.392731134256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45935.392731134256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45935.392731134256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45935.392731134256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45935.392731134256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45935.392731134256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45935.392731134256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45935.392731134256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45935.392731134256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45935.392731134256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45935.392731134256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45935.392731134256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45935.392731134256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45935.392731134256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45935.392731134256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45935.392731134256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45935.392731134256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45935.392731134256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45935.392731134256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45935.392731134256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45935.392731134256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45935.392731134256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45935.392731134256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45935.392731134256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45935.392731134256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45935.392731134256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45935.392731134256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45935.392731134256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45935.392731134256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45935.392731134256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45935.392731134256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45935.392731134256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45935.392731134256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45935.392731134256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45935.392731134256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45935.392731134256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45935.392731134256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45935.392731134256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45935.392731134256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45935.392731134256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45935.392731134256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45935.392731134256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45935.392731134256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45935.392731134256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45935.392731134256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45935.392731134256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45935.392731134256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45935.392731134256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45935.392731134256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45935.392731134256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45935.392731134256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45935.392731134256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45935.392731134256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45935.392731134256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45935.392731134256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45935.392731134256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45935.392731134256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45935.392731134256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45935.392731134256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45935.392731134256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45935.392731134256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45935.392731134256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45935.392731134256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45935.392731134256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45935.392731134256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45935.392731134256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45935.392731134256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45935.392731134256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45935.392731134256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45935.392731134256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45935.392731134256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45935.392731134256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45935.392731134256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45935.392731134256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45935.392731134256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45935.392731134256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45935.392731134256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45935.392731134256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45935.392731134256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45935.392731134256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45935.392731134256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45935.392731134256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45935.392731134256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45935.392731134256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45935.392731134256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45935.392731134256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45935.392731134256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45935.392731134256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45935.392731134256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45935.392731134256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45935.392731134256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45935.392731134256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45935.392731134256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45935.392731134256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45935.392731134256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45935.392731134256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45935.392731134256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45935.392731134256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45935.392731134256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45935.392731134256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45935.392731134256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45935.392731134256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45935.392731134256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45935.392731134256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45935.392731134256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45935.392731134256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45935.392731134256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45935.392731134256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45935.392731134256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45935.392731134256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45935.392731134256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45935.392731134256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45935.392731134256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45935.392731134256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45935.392731134256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45935.392731134256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45935.392731134256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45935.392731134256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45935.392731134256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45935.392731134256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45935.392731134256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45935.392731134256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45935.392731134256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45935.392731134256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45935.392731134256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45935.392731134256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45935.392731134256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45935.392731134256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45935.392731134256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45935.392731134256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45935.392731134256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45935.392731134256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45935.392731134256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45935.392731134256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45935.392731134256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45935.392731134256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45935.392731134256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45935.392731134256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45935.392731134256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45935.392731134256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45935.392731134256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45935.392731134256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45935.392731134256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45935.392731134256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45935.392731134256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45935.392731134256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45935.392731134256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45935.392731134256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45935.392731134256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45935.392731134256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45935.392731134256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45935.392731134256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45935.392731134256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45935.392731134256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45935.392731134256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45935.392731134256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45935.392731134256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45935.392731134256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45935.392731134256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45935.392731134256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45935.392731134256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45935.392731134256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45935.392731134256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45935.392731134256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45935.392731134256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45935.392731134256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45935.392731134256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45935.392731134256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45935.392731134256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45935.392731134256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45935.392731134256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45935.392731134256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45935.392731134256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45935.392731134256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45935.392731134256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45935.392731134256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45935.392731134256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45935.392731134256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45935.392731134256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45935.392731134256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45935.392731134256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45935.392731134256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45935.392731134256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45935.392731134256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45935.392731134256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45935.392731134256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45935.392731134256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45935.392731134256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45935.392731134256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45935.392731134256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45935.392731134256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45935.392731134256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45935.392731134256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45935.392731134256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45935.392731134256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45935.392731134256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45935.392731134256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45935.392731134256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45935.392731134256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45935.392731134256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45935.392731134256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45935.392731134256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45935.392731134256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45935.392731134256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45935.392731134256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45935.392731134256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45935.392731134256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45935.392731134256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45935.392731134256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45935.392731134256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45935.392731134256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45935.392731134256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45935.392731134256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45935.392731134256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45935.392731134256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45935.392731134256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45935.392731134256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45935.392731134256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45935.392731134256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45935.392731134256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45935.392731134256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45935.392731134256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45935.392731134256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45935.392731134256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45935.392731134256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45935.392731134256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45935.392731134256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45935.392731134256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45935.392731134256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45935.392731134256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45935.392731134256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45935.392731134256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45935.392731134256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45935.392731134256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45935.392731134256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45935.392731134256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45935.392731134256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45935.392731134256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45935.392731134256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45935.392731134256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45935.392731134256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45935.392731134256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45935.392731134256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45935.392731134256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45935.392731134256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45935.392731134256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45935.392731134256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45935.392731134256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45935.392731134256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45935.392731134256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45935.392731134256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45935.392731134256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45935.392731134256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45935.392731134256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45935.392731134256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45935.392731134256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45935.392731134256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45935.392731134256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45935.392731134256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45935.392731134256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45935.392731134256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45935.392731134256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45935.392731134256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45935.392731134256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45935.392731134256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45935.392731134256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45935.392731134256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45935.392731134256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45935.392731134256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45935.392731134256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45935.392731134256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45935.392731134256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45935.392731134256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45935.392731134256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45935.392731134256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45935.392731134256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45935.392731134256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45935.392731134256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45935.392731134256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45935.392731134256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45935.392731134256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45935.392731134256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45935.392731134256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45935.392731134256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45935.392731134256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45935.392731134256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45935.392731134256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45935.392731134256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45935.392731134256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45935.392731134256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45935.392731134256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45935.392731134256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45935.392731134256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45935.392731134256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45935.392731134256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45935.392731134256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45935.392731134256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45935.392731134256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45935.392731134256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45935.392731134256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45935.392731134256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45935.392731134256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45935.392731134256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45935.392731134256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45935.392731134256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45935.392731134256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45935.392731134256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45935.392731134256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45935.392731134256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45935.392731134256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45935.392731134256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45935.392731134256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45935.392731134256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45935.392731134256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45935.392731134256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45935.392731134256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45935.392731134256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45935.392731134256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45935.392731134256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45935.392731134256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45935.392731134256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45935.392731134256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45935.392731134256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45935.392731134256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45935.392731134256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45935.392731134256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45935.392731134256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45935.392731134256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45935.392731134256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45935.392731134256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45935.392731134256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45935.392731134256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45935.392731134256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45935.392731134256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45935.392731134256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45935.392731134256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45935.392731134256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45935.392731134256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45935.392731134256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45935.392731134256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45935.392731134256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45935.392731134256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45935.392731134256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45935.392731134256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45935.392731134256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45935.392731134256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45935.392731134256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45935.392731134256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45935.392731134256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45935.392731134256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45935.392731134256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45935.392731134256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45935.392731134256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45935.392731134256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45935.392731134256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45935.392731134256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45935.392731134256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45935.392731134256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45935.392731134256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45935.392731134256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45935.392731134256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45935.392731134256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45935.392731134256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45935.392731134256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45935.392731134256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45935.392731134256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45935.392731134256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45935.392731134256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45935.392731134256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45935.392731134256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45935.392731134256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45935.392731134256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45935.392731134256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45935.392731134256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45935.392731134256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45935.392731134256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45935.392731134256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45935.392731134256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45935.392731134256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45935.392731134256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45935.392731134256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45935.392731134256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45935.392731134256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45935.392731134256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45935.392731134256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45935.392731134256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45935.392731134256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45935.392731134256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45935.392731134256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45935.392731134256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45935.392731134256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45935.392731134256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45935.392731134256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45935.392731134256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45935.392731134256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45935.392731134256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45935.392731134256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45935.392731134256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45935.392731134256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45935.392731134256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45935.392731134256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45935.392731134256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45935.392731134256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45935.392731134256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45935.392731134256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45935.392731134256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45935.392731134256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45935.392731134256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45935.392731134256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45935.392731134256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45935.392731134256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45935.392731134256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45935.392731134256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45935.392731134256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45935.392731134256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45935.392731134256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45935.392731134256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45935.392731134256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45935.392731134256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45935.392731134256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45935.392731134256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45935.392731134256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45935.392731134256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45935.392731134256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45935.392731134256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45935.392731134256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45935.392731134256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45935.392731134256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45935.392731134256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45935.392731134256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45935.392731134256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45935.392731134256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45935.392731134256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45935.392731134256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45935.392731134256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45935.392731134256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45935.392731134256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45935.392731134256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45935.392731134256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45935.392731134256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45935.392731134256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45935.392731134256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45935.392731134256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45935.392731134256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45935.392731134256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45935.392731134256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45935.392731134256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45935.392731134256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45935.392731134256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45935.392731134256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45935.392731134256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45935.392731134256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45935.392731134256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45935.392731134256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45935.392731134256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45935.392731134256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45935.392731134256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45935.392731134256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45935.39273136574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45935.39273136574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45935.39273136574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45935.39273136574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45935.39273136574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45935.39273136574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45935.39273136574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45935.39273136574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45935.39273136574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45935.39273136574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45935.39273136574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45935.39273136574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45935.39273136574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45935.39273136574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45935.39273136574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45935.39273136574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45935.39273136574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45935.39273136574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45935.39273136574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45935.39273136574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45935.39273136574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45935.39273136574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45935.39273136574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45935.39273136574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45935.39273136574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45935.39273136574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45935.39273136574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45935.39273136574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45935.39273136574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45935.39273136574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45935.39273136574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45935.39273136574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45935.39273136574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45935.39273136574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45935.39273136574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45935.39273136574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45935.39273136574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45935.39273136574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45935.39273136574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45935.39273136574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45935.39273136574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45935.39273136574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45935.39273136574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45935.39273136574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45935.39273136574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45935.39273136574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45935.39273136574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45935.39273136574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45935.39273136574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45935.39273136574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45935.39273136574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45935.39273136574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45935.39273136574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45935.39273136574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45935.39273136574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45935.39273136574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45935.39273136574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45935.39273136574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45935.39273136574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45935.39273136574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45935.39273136574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45935.39273136574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45935.39273136574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45935.39273136574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45935.39273136574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45935.39273136574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45935.39273136574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45935.39273136574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45935.39273136574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45935.39273136574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45935.39273136574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45935.39273136574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45935.39273136574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45935.39273136574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45935.39273136574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45935.39273136574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45935.39273136574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45935.39273136574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45935.39273136574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45935.39273136574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45935.39273136574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45935.39273136574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45935.39273136574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45935.39273136574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45935.39273136574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45935.39273136574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45935.39273136574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45935.39273136574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45935.39273136574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45935.39273136574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45935.39273136574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45935.39273136574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45935.39273136574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45935.39273136574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45935.39273136574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45935.39273136574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45935.39273136574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45935.39273136574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45935.39273136574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45935.39273136574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45935.39273136574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45935.39273136574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45935.39273136574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45935.39273136574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45935.39273136574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45935.39273136574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45935.39273136574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45935.39273136574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45935.39273136574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45935.39273136574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45935.39273136574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45935.39273136574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45935.39273136574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45935.39273136574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45935.39273136574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45935.39273136574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45935.39273136574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45935.39273136574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45935.39273136574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45935.39273136574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45935.39273136574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45935.39273136574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45935.39273136574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45935.39273136574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45935.39273136574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45935.39273136574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45935.39273136574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45935.39273136574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45935.39273136574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45935.39273136574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45935.39273136574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45935.39273136574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45935.39273136574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45935.39273136574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45935.39273136574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45935.39273136574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45935.39273136574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45935.39273136574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45935.39273136574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45935.39273136574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45935.39273136574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45935.39273136574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45935.39273136574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45935.39273136574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45935.39273136574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45935.39273136574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45935.39273136574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45935.39273136574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45935.39273136574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45935.39273136574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45935.39273136574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45935.39273136574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45935.39273136574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45935.39273136574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45935.39273136574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45935.39273136574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45935.39273136574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45935.39273136574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45935.39273136574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45935.39273136574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45935.39273136574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45935.39273136574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45935.39273136574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45935.39273136574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45935.39273136574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45935.39273136574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45935.39273136574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45935.39273136574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45935.39273136574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45935.39273136574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45935.39273136574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45935.39273136574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45935.39273136574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45935.39273136574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45935.39273136574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45935.39273136574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45935.39273136574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45935.39273136574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45935.39273136574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45935.39273136574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45935.39273136574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45935.39273136574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45935.39273136574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45935.39273136574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45935.39273136574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45935.39273136574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45935.39273136574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45935.39273136574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45935.39273136574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45935.39273136574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45935.39273136574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45935.39273136574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45935.39273136574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45935.39273136574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45935.39273136574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45935.39273136574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45935.39273136574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45935.39273136574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45935.39273136574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45935.39273136574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45935.39273136574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45935.39273136574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45935.39273136574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45935.39273136574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45935.39273136574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45935.39273136574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45935.39273136574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45935.39273136574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45935.39273136574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45935.39273136574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45935.39273136574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45935.39273136574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45935.39273136574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45935.39273136574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45935.39273136574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45935.39273136574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45935.39273136574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45935.39273136574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45935.39273136574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45935.39273136574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45935.39273136574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45935.39273136574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45935.39273136574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45935.39273136574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45935.39273136574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45935.39273136574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45935.39273136574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45935.39273136574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45935.39273136574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45935.39273136574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45935.39273136574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45935.39273136574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45935.39273136574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45935.39273136574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45935.39273136574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45935.39273136574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45935.39273136574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45935.39273136574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45935.39273136574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45935.39273136574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45935.39273136574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45935.39273136574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45935.39273136574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45935.39273136574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45935.39273136574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45935.39273136574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45935.39273136574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45935.39273136574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45935.39273136574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45935.39273136574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45935.39273136574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45935.39273136574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45935.39273136574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45935.39273136574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45935.39273136574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45935.39273136574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45935.39273136574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45935.39273136574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45935.39273136574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45935.39273136574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45935.39273136574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45935.39273136574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45935.39273136574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45935.39273136574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45935.39273136574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45935.39273136574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45935.39273136574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45935.39273136574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45935.39273136574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45935.39273136574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45935.39273136574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45935.39273136574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45935.39273136574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45935.39273136574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45935.39273136574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45935.39273136574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45935.39273136574</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231.91201319444372</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4.5024530092632631</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34306</v>
      </c>
      <c r="E4" s="112" t="s">
        <v>38964</v>
      </c>
      <c r="F4" s="113">
        <v>45934.995312500003</v>
      </c>
      <c r="G4" s="114">
        <f ca="1">IFERROR(NOW()-F4,"")</f>
        <v>0.39741828703699866</v>
      </c>
      <c r="H4" s="113">
        <v>45934.989328703705</v>
      </c>
      <c r="I4" s="110" t="str">
        <f>IFERROR(VLOOKUP(D4,DB!A:F,6,0),"")</f>
        <v>SCECO</v>
      </c>
      <c r="J4" s="110" t="str">
        <f>IFERROR(VLOOKUP(D4,DB!A:G,7,0),"")</f>
        <v>Dead</v>
      </c>
      <c r="K4" s="115" t="s">
        <v>39068</v>
      </c>
      <c r="L4" s="107" t="str">
        <f>IFERROR(VLOOKUP(D4,DB!A:I,9,0),"")</f>
        <v>Latis</v>
      </c>
    </row>
    <row r="5" spans="1:16" ht="15" customHeight="1">
      <c r="A5" s="110" t="s">
        <v>39069</v>
      </c>
      <c r="B5" s="110" t="str">
        <f>IFERROR(VLOOKUP(D5,DB!A:K,11,0),"")</f>
        <v>R4</v>
      </c>
      <c r="C5" s="111">
        <v>2</v>
      </c>
      <c r="D5" s="107" t="s">
        <v>25891</v>
      </c>
      <c r="E5" s="112" t="s">
        <v>38964</v>
      </c>
      <c r="F5" s="113">
        <v>45935.156944444447</v>
      </c>
      <c r="G5" s="114">
        <f ca="1">IFERROR(NOW()-F5,"")</f>
        <v>0.23578634259320097</v>
      </c>
      <c r="H5" s="113">
        <v>45935.07104166667</v>
      </c>
      <c r="I5" s="110" t="str">
        <f>IFERROR(VLOOKUP(D5,DB!A:F,6,0),"")</f>
        <v>Generator-SG</v>
      </c>
      <c r="J5" s="110" t="str">
        <f>IFERROR(VLOOKUP(D5,DB!A:G,7,0),"")</f>
        <v>Good</v>
      </c>
      <c r="K5" s="115" t="s">
        <v>39070</v>
      </c>
      <c r="L5" s="107" t="str">
        <f>IFERROR(VLOOKUP(D5,DB!A:I,9,0),"")</f>
        <v>Latis</v>
      </c>
    </row>
    <row r="6" spans="1:16" ht="15" customHeight="1">
      <c r="A6" s="110" t="s">
        <v>39071</v>
      </c>
      <c r="B6" s="110" t="str">
        <f>IFERROR(VLOOKUP(D6,DB!A:K,11,0),"")</f>
        <v>R4</v>
      </c>
      <c r="C6" s="111">
        <v>1</v>
      </c>
      <c r="D6" s="107" t="s">
        <v>28333</v>
      </c>
      <c r="E6" s="112" t="s">
        <v>38964</v>
      </c>
      <c r="F6" s="113">
        <v>45935.321701388886</v>
      </c>
      <c r="G6" s="114">
        <f ca="1">IFERROR(NOW()-F6,"")</f>
        <v>7.1029398153768852E-2</v>
      </c>
      <c r="H6" s="113">
        <v>45935.315972222219</v>
      </c>
      <c r="I6" s="110" t="str">
        <f>IFERROR(VLOOKUP(D6,DB!A:F,6,0),"")</f>
        <v>SCECO</v>
      </c>
      <c r="J6" s="110" t="str">
        <f>IFERROR(VLOOKUP(D6,DB!A:G,7,0),"")</f>
        <v>Dead</v>
      </c>
      <c r="K6" s="115" t="s">
        <v>39072</v>
      </c>
      <c r="L6" s="107" t="str">
        <f>IFERROR(VLOOKUP(D6,DB!A:I,9,0),"")</f>
        <v>Latis</v>
      </c>
    </row>
    <row r="7" spans="1:16" ht="15" customHeight="1">
      <c r="A7" s="110"/>
      <c r="B7" s="110" t="str">
        <f>IFERROR(VLOOKUP(D7,DB!A:K,11,0),"")</f>
        <v/>
      </c>
      <c r="C7" s="111"/>
      <c r="D7" s="107"/>
      <c r="E7" s="112"/>
      <c r="F7" s="113"/>
      <c r="G7" s="114">
        <f ca="1">IFERROR(NOW()-F7,"")</f>
        <v>45935.39273078704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45935.39273078704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45935.39273078704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45935.39273078704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45935.39273078704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45935.39273078704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45935.39273078704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45935.39273078704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45935.39273078704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45935.39273078704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45935.39273078704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45935.39273078704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45935.39273078704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45935.39273078704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45935.39273078704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45935.39273078704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45935.39273078704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45935.39273078704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45935.39273078704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45935.39273078704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45935.39273078704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45935.39273078704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45935.39273078704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45935.39273078704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45935.39273078704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45935.39273078704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45935.39273078704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45935.39273078704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45935.39273078704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45935.39273078704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45935.39273078704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45935.39273078704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45935.39273078704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45935.39273078704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45935.39273078704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45935.39273078704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45935.39273078704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45935.39273078704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45935.39273078704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45935.39273078704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45935.39273078704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45935.39273078704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45935.39273078704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45935.39273078704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45935.39273078704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45935.39273078704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45935.39273078704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45935.39273078704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45935.39273078704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45935.39273078704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45935.39273078704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45935.39273078704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45935.39273078704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45935.39273078704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45935.39273078704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45935.39273078704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45935.39273078704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45935.39273078704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45935.39273078704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45935.39273078704</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43.560670833328913</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9.2038534722232725</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45935.39273078704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45935.39273078704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45935.39273078704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45935.39273078704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45935.39273078704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45935.39273078704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45935.39273078704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45935.39273078704</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45935.39273078704</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45935.39273078704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45935.39273078704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45935.39273078704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45935.39273078704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45935.39273078704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45935.39273078704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45935.39273078704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45935.39273078704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45935.39273078704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45935.39273078704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45935.39273078704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45935.39273078704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45935.39273078704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45935.39273078704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45935.39273078704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45935.39273078704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45935.39273078704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45935.39273078704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45935.39273078704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45935.39273078704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45935.39273078704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45935.39273078704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45935.39273078704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45935.39273078704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45935.39273078704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45935.39273078704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45935.39273078704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45935.39273078704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45935.39273078704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45935.39273078704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45935.39273078704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45935.39273078704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45935.39273078704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45935.39273078704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45935.39273078704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45935.39273078704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45935.39273078704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45935.39273078704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45935.39273078704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45935.39273078704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45935.39273078704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45935.39273078704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45935.39273078704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45935.39273078704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45935.39273078704</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45935.39273078704</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45935.39273078704</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45935.39273078704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45935.39273078704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45935.39273078704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45935.39273078704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45935.39273078704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45935.39273078704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45935.39273078704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45935.39273078704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45935.39273078704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45935.39273078704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45935.39273078704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45935.39273078704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45935.39273078704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45935.39273078704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45935.39273078704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45935.39273078704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45935.39273078704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45935.39273078704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45935.39273078704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45935.39273078704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45935.39273078704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45935.39273078704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45935.39273078704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45935.39273078704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45935.39273078704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45935.39273078704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45935.39273078704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45935.39273078704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45935.39273078704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45935.39273078704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45935.39273078704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45935.39273078704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45935.39273078704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45935.39273078704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45935.39273078704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45935.39273078704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45935.39273078704</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45935.39273078704</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45935.39273078704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45935.39273078704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45935.39273078704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45935.39273078704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45935.39273078704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45935.39273078704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45935.39273078704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45935.39273078704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45935.39273078704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45935.39273078704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45935.39273078704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45935.39273078704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45935.39273078704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45935.39273078704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45935.39273078704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45935.39273078704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45935.39273078704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45935.39273078704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45935.39273078704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45935.39273078704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45935.39273078704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45935.39273078704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45935.39273078704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45935.39273078704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45935.39273078704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45935.39273078704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45935.39273078704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45935.39273078704</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45935.39273078704</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45935.39273078704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45935.39273078704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45935.39273078704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45935.39273078704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45935.39273078704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45935.39273078704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45935.39273078704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45935.39273078704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45935.39273078704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45935.39273078704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45935.39273078704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45935.39273078704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45935.39273078704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45935.39273078704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45935.39273078704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45935.39273078704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45935.39273078704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45935.39273078704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45935.39273078704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45935.39273078704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45935.39273078704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45935.39273078704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45935.39273078704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45935.39273078704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45935.39273078704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45935.39273078704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45935.39273078704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45935.39273078704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45935.39273078704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45935.39273078704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45935.39273078704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45935.39273078704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45935.39273078704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45935.39273078704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45935.39273078704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45935.39273078704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45935.39273078704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45935.39273078704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45935.39273078704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45935.39273078704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45935.39273078704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45935.39273078704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45935.39273078704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45935.39273078704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45935.39273078704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45935.39273078704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45935.39273078704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45935.39273078704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45935.39273078704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45935.39273078704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45935.39273078704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45935.39273078704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45935.39273078704</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45935.39273078704</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1.5117585648185923</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8.6198835648174281</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0.45048541666619712</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1.6874067129683681</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0.11200162037130212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45935.39273078704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45935.39273078704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45935.39273078704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45935.39273078704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45935.39273078704</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45935.39273078704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45935.39273078704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45935.39273078704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45935.39273078704</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45935.39273078704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45935.39273078704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45935.39273078704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45935.39273078704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45935.39273078704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45935.39273078704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45935.39273078704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45935.39273078704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45935.39273078704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45935.39273078704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45935.39273078704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45935.39273078704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45935.39273078704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45935.39273078704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45935.39273078704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45935.39273078704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45935.39273078704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45935.39273078704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45935.39273078704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45935.39273078704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45935.39273078704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45935.39273078704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45935.39273078704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45935.39273078704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45935.39273078704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45935.39273078704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45935.39273078704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45935.39273078704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45935.39273078704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45935.39273078704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45935.39273078704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45935.39273078704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45935.392731018517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45935.392731018517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45935.392731018517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45935.392731018517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45935.392731018517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45935.392731018517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45935.392731018517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45935.392731018517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45935.392731018517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45935.392731018517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45935.392731018517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45935.392731018517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45935.392731018517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45935.392731018517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45935.392731018517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45935.392731018517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45935.392731018517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45935.392731018517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45935.392731018517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45935.392731018517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45935.392731018517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45935.392731018517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45935.392731018517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45935.392731018517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45935.392731018517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45935.392731018517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45935.392731018517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45935.392731018517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45935.392731018517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45935.392731018517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45935.392731018517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45935.392731018517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45935.392731018517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45935.392731018517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45935.392731018517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45935.392731018517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45935.392731018517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45935.392731018517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45935.392731018517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45935.392731018517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45935.392731018517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45935.392731018517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45935.392731018517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45935.392731018517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45935.392731018517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45935.392731018517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45935.392731018517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45935.392731018517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45935.392731018517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45935.392731018517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45935.392731018517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45935.392731018517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45935.392731018517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45935.392731018517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45935.392731018517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45935.392731018517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45935.392731018517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45935.392731018517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45935.392731018517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45935.392731018517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45935.392731018517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45935.392731018517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45935.392731018517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45935.392731018517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45935.392731018517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45935.392731018517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45935.392731018517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45935.392731018517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45935.392731018517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45935.392731018517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45935.392731018517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45935.392731018517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45935.392731018517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45935.392731018517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45935.392731018517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45935.392731018517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45935.392731018517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45935.392731018517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45935.392731018517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45935.392731018517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45935.392731018517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45935.392731018517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45935.392731018517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45935.392731018517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45935.392731018517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45935.392731018517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45935.392731018517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45935.392731018517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45935.392731018517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45935.392731018517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45935.392731018517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45935.392731018517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45935.392731018517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45935.392731018517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45935.392731018517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45935.392731018517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45935.392731018517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45935.392731018517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45935.392731018517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45935.392731018517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45935.392731018517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45935.392731018517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45935.392731018517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45935.392731018517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45935.392731018517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45935.392731018517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45935.392731018517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45935.392731018517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45935.392731018517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45935.392731018517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45935.392731018517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45935.392731018517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45935.392731018517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45935.392731018517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45935.392731018517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45935.392731018517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45935.392731018517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45935.392731018517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45935.392731018517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45935.392731018517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45935.392731018517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45935.392731018517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45935.392731018517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45935.392731018517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45935.392731018517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45935.392731018517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45935.392731018517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45935.392731018517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45935.392731018517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45935.392731018517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45935.392731018517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45935.392731018517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45935.392731018517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45935.392731018517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45935.392731018517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45935.392731018517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45935.392731018517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45935.392731018517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45935.392731018517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45935.392731018517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45935.392731018517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45935.392731018517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45935.392731018517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45935.392731018517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45935.392731018517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45935.392731018517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45935.392731018517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45935.392731018517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45935.392731018517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45935.392731018517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45935.392731018517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45935.392731018517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45935.392731018517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45935.392731018517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45935.392731018517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45935.392731018517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45935.392731018517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45935.392731018517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45935.392731018517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45935.392731018517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45935.392731018517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45935.392731018517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45935.392731018517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45935.392731018517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45935.392731018517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45935.392731018517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45935.392731018517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45935.392731018517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45935.392731018517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45935.392731018517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45935.392731018517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45935.392731018517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45935.392731018517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45935.392731018517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45935.392731018517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45935.392731018517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45935.392731018517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45935.392731018517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45935.392731018517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45935.392731018517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45935.392731018517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45935.392731018517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45935.392731018517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45935.392731018517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45935.392731018517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45935.392731018517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45935.392731018517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45935.392731018517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45935.392731018517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45935.392731018517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45935.392731018517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45935.392731018517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45935.392731018517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45935.392731018517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45935.392731018517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45935.392731018517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45935.392731018517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45935.392731018517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45935.392731018517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45935.392731018517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45935.392731018517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45935.392731018517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45935.392731018517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45935.392731018517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45935.392731018517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45935.392731018517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45935.392731018517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45935.392731018517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45935.392731018517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45935.392731018517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45935.392731018517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45935.392731018517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45935.392731018517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45935.392731018517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45935.392731018517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45935.392731018517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45935.392731018517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45935.392731018517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45935.392731018517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45935.392731018517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45935.392731018517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45935.392731018517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45935.392731018517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45935.392731018517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45935.392731018517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45935.392731018517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45935.392731018517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45935.392731018517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45935.392731018517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45935.392731018517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45935.392731018517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45935.392731018517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45935.392731018517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45935.392731018517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45935.392731018517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45935.392731018517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45935.392731018517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45935.392731018517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45935.392731018517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45935.392731018517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45935.392731018517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45935.392731018517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45935.392731018517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45935.392731018517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45935.392731018517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45935.392731018517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45935.392731018517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45935.392731018517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45935.392731018517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45935.392731018517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45935.392731018517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45935.392731018517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45935.392731018517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45935.392731018517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