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27" documentId="13_ncr:1_{F6CB121F-512D-4AA6-A0C1-0FB36C537598}" xr6:coauthVersionLast="47" xr6:coauthVersionMax="47" xr10:uidLastSave="{78F5A61A-3F31-4246-A2A1-BD3961982590}"/>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alcChain>
</file>

<file path=xl/sharedStrings.xml><?xml version="1.0" encoding="utf-8"?>
<sst xmlns="http://schemas.openxmlformats.org/spreadsheetml/2006/main" count="178590" uniqueCount="39081">
  <si>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</si>
  <si>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</si>
  <si>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</si>
  <si>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</si>
  <si>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</si>
  <si>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</si>
  <si>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</si>
  <si>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</si>
  <si>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</si>
  <si>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</si>
  <si>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</si>
  <si>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</si>
  <si>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</si>
  <si>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</si>
  <si>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</si>
  <si>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</si>
  <si>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</si>
  <si>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</si>
  <si>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</si>
  <si>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</si>
  <si>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</si>
  <si>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</si>
  <si>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</si>
  <si>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</si>
  <si>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</si>
  <si>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</si>
  <si>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</si>
  <si>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</si>
  <si>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</si>
  <si>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</si>
  <si>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</si>
  <si>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</si>
  <si>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</si>
  <si>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</si>
  <si>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</si>
  <si>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</si>
  <si>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</si>
  <si>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</si>
  <si>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</si>
  <si>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</si>
  <si>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</si>
  <si>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</si>
  <si>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</si>
  <si>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</si>
  <si>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</si>
  <si>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</si>
  <si>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</si>
  <si>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</si>
  <si>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</si>
  <si>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</si>
  <si>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</si>
  <si>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</si>
  <si>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</si>
  <si>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</si>
  <si>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</si>
  <si>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</si>
  <si>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</si>
  <si>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</si>
  <si>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</si>
  <si>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</si>
  <si>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</si>
  <si>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</si>
  <si>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</si>
  <si>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</si>
  <si>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</si>
  <si>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</si>
  <si>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</si>
  <si>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</si>
  <si>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</si>
  <si>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</si>
  <si>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</si>
  <si>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</si>
  <si>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</si>
  <si>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</si>
  <si>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</si>
  <si>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</si>
  <si>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</si>
  <si>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</si>
  <si>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</si>
  <si>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</si>
  <si>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</si>
  <si>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</si>
  <si>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</si>
  <si>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</si>
  <si>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</si>
  <si>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</si>
  <si>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</si>
  <si>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</si>
  <si>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</si>
  <si>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</si>
  <si>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</si>
  <si>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</si>
  <si>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</si>
  <si>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</si>
  <si>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</si>
  <si>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</si>
  <si>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</si>
  <si>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</si>
  <si>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</si>
  <si>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</si>
  <si>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</si>
  <si>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</si>
  <si>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</si>
  <si>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</si>
  <si>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</si>
  <si>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</si>
  <si>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</si>
  <si>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</si>
  <si>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</si>
  <si>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</si>
  <si>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</si>
  <si>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</si>
  <si>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</si>
  <si>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</si>
  <si>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</si>
  <si>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</si>
  <si>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</si>
  <si>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</si>
  <si>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</si>
  <si>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</si>
  <si>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</si>
  <si>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</si>
  <si>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</si>
  <si>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</si>
  <si>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</si>
  <si>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</si>
  <si>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</si>
  <si>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</si>
  <si>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</si>
  <si>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</si>
  <si>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</si>
  <si>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</si>
  <si>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</si>
  <si>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</si>
  <si>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</si>
  <si>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</si>
  <si>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</si>
  <si>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</si>
  <si>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</si>
  <si>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</si>
  <si>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</si>
  <si>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</si>
  <si>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</si>
  <si>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</si>
  <si>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</si>
  <si>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</si>
  <si>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</si>
  <si>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</si>
  <si>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</si>
  <si>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</si>
  <si>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</si>
  <si>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</si>
  <si>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</si>
  <si>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</si>
  <si>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</si>
  <si>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</si>
  <si>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</si>
  <si>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</si>
  <si>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</si>
  <si>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</si>
  <si>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</si>
  <si>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</si>
  <si>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</si>
  <si>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</si>
  <si>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</si>
  <si>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</si>
  <si>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</si>
  <si>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</si>
  <si>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</si>
  <si>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</si>
  <si>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</si>
  <si>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</si>
  <si>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</si>
  <si>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</si>
  <si>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</si>
  <si>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</si>
  <si>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</si>
  <si>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</si>
  <si>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</si>
  <si>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</si>
  <si>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</si>
  <si>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</si>
  <si>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</si>
  <si>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</si>
  <si>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</si>
  <si>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</si>
  <si>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</si>
  <si>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</si>
  <si>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</si>
  <si>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</si>
  <si>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</si>
  <si>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</si>
  <si>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</si>
  <si>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</si>
  <si>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</si>
  <si>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</si>
  <si>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</si>
  <si>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</si>
  <si>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</si>
  <si>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</si>
  <si>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</si>
  <si>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</si>
  <si>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</si>
  <si>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</si>
  <si>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</si>
  <si>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</si>
  <si>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</si>
  <si>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</si>
  <si>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</si>
  <si>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</si>
  <si>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</si>
  <si>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</si>
  <si>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</si>
  <si>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</si>
  <si>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</si>
  <si>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</si>
  <si>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</si>
  <si>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</si>
  <si>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</si>
  <si>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</si>
  <si>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</si>
  <si>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</si>
  <si>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</si>
  <si>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</si>
  <si>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</si>
  <si>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</si>
  <si>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</si>
  <si>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</si>
  <si>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</si>
  <si>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</si>
  <si>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</si>
  <si>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</si>
  <si>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</si>
  <si>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</si>
  <si>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</si>
  <si>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</si>
  <si>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</si>
  <si>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</si>
  <si>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</si>
  <si>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</si>
  <si>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</si>
  <si>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</si>
  <si>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</si>
  <si>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</si>
  <si>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</si>
  <si>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</si>
  <si>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</si>
  <si>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</si>
  <si>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</si>
  <si>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</si>
  <si>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</si>
  <si>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</si>
  <si>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</si>
  <si>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</si>
  <si>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</si>
  <si>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</si>
  <si>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</si>
  <si>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</si>
  <si>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</si>
  <si>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</si>
  <si>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</si>
  <si>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</si>
  <si>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</si>
  <si>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</si>
  <si>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</si>
  <si>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</si>
  <si>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</si>
  <si>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</si>
  <si>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</si>
  <si>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</si>
  <si>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</si>
  <si>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</si>
  <si>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</si>
  <si>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</si>
  <si>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</si>
  <si>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</si>
  <si>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</si>
  <si>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</si>
  <si>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</si>
  <si>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</si>
  <si>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</si>
  <si>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</si>
  <si>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</si>
  <si>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</si>
  <si>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</si>
  <si>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</si>
  <si>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</si>
  <si>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</si>
  <si>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</si>
  <si>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</si>
  <si>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</si>
  <si>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</si>
  <si>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</si>
  <si>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</si>
  <si>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</si>
  <si>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</si>
  <si>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</si>
  <si>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</si>
  <si>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</si>
  <si>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</si>
  <si>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</si>
  <si>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</si>
  <si>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</si>
  <si>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</si>
  <si>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</si>
  <si>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</si>
  <si>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</si>
  <si>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</si>
  <si>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</si>
  <si>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</si>
  <si>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</si>
  <si>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</si>
  <si>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</si>
  <si>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</si>
  <si>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</si>
  <si>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</si>
  <si>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</si>
  <si>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</si>
  <si>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</si>
  <si>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</si>
  <si>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</si>
  <si>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</si>
  <si>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</si>
  <si>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</si>
  <si>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</si>
  <si>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</si>
  <si>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</si>
  <si>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</si>
  <si>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</si>
  <si>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</si>
  <si>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</si>
  <si>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</si>
  <si>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</si>
  <si>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</si>
  <si>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</si>
  <si>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</si>
  <si>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</si>
  <si>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</si>
  <si>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</si>
  <si>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</si>
  <si>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</si>
  <si>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</si>
  <si>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</si>
  <si>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</si>
  <si>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</si>
  <si>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</si>
  <si>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</si>
  <si>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</si>
  <si>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</si>
  <si>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</si>
  <si>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</si>
  <si>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</si>
  <si>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</si>
  <si>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</si>
  <si>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</si>
  <si>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</si>
  <si>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</si>
  <si>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</si>
  <si>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</si>
  <si>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</si>
  <si>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</si>
  <si>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</si>
  <si>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</si>
  <si>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</si>
  <si>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</si>
  <si>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</si>
  <si>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</si>
  <si>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</si>
  <si>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</si>
  <si>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</si>
  <si>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</si>
  <si>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</si>
  <si>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</si>
  <si>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</si>
  <si>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</si>
  <si>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</si>
  <si>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</si>
  <si>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</si>
  <si>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</si>
  <si>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</si>
  <si>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</si>
  <si>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</si>
  <si>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</si>
  <si>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</si>
  <si>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</si>
  <si>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</si>
  <si>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</si>
  <si>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</si>
  <si>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</si>
  <si>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</si>
  <si>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</si>
  <si>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</si>
  <si>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</si>
  <si>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</si>
  <si>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</si>
  <si>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</si>
  <si>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</si>
  <si>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</si>
  <si>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</si>
  <si>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</si>
  <si>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</si>
  <si>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</si>
  <si>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</si>
  <si>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</si>
  <si>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</si>
  <si>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</si>
  <si>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</si>
  <si>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</si>
  <si>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</si>
  <si>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</si>
  <si>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</si>
  <si>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</si>
  <si>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</si>
  <si>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</si>
  <si>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</si>
  <si>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</si>
  <si>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</si>
  <si>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</si>
  <si>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</si>
  <si>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</si>
  <si>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</si>
  <si>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</si>
  <si>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</si>
  <si>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</si>
  <si>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</si>
  <si>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</si>
  <si>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</si>
  <si>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</si>
  <si>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</si>
  <si>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</si>
  <si>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</si>
  <si>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</si>
  <si>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</si>
  <si>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</si>
  <si>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</si>
  <si>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</si>
  <si>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</si>
  <si>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</si>
  <si>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</si>
  <si>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</si>
  <si>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</si>
  <si>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</si>
  <si>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</si>
  <si>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</si>
  <si>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</si>
  <si>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</si>
  <si>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</si>
  <si>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</si>
  <si>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</si>
  <si>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</si>
  <si>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</si>
  <si>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</si>
  <si>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</si>
  <si>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</si>
  <si>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</si>
  <si>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</si>
  <si>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</si>
  <si>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</si>
  <si>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</si>
  <si>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</si>
  <si>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</si>
  <si>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</si>
  <si>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</si>
  <si>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</si>
  <si>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</si>
  <si>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</si>
  <si>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</si>
  <si>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</si>
  <si>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</si>
  <si>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</si>
  <si>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</si>
  <si>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</si>
  <si>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</si>
  <si>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</si>
  <si>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</si>
  <si>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</si>
  <si>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</si>
  <si>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</si>
  <si>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</si>
  <si>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</si>
  <si>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</si>
  <si>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</si>
  <si>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</si>
  <si>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</si>
  <si>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</si>
  <si>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</si>
  <si>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</si>
  <si>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</si>
  <si>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</si>
  <si>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</si>
  <si>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</si>
  <si>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</si>
  <si>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</si>
  <si>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</si>
  <si>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</si>
  <si>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</si>
  <si>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</si>
  <si>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</si>
  <si>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</si>
  <si>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</si>
  <si>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</si>
  <si>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</si>
  <si>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</si>
  <si>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</si>
  <si>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</si>
  <si>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</si>
  <si>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</si>
  <si>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</si>
  <si>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</si>
  <si>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</si>
  <si>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</si>
  <si>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</si>
  <si>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</si>
  <si>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</si>
  <si>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</si>
  <si>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</si>
  <si>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</si>
  <si>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</si>
  <si>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</si>
  <si>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</si>
  <si>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</si>
  <si>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</si>
  <si>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</si>
  <si>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</si>
  <si>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</si>
  <si>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</si>
  <si>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</si>
  <si>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</si>
  <si>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</si>
  <si>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</si>
  <si>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</si>
  <si>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</si>
  <si>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</si>
  <si>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</si>
  <si>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</si>
  <si>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</si>
  <si>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</si>
  <si>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</si>
  <si>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</si>
  <si>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</si>
  <si>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</si>
  <si>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</si>
  <si>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</si>
  <si>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</si>
  <si>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</si>
  <si>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</si>
  <si>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</si>
  <si>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</si>
  <si>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</si>
  <si>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</si>
  <si>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</si>
  <si>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</si>
  <si>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</si>
  <si>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</si>
  <si>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</si>
  <si>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</si>
  <si>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</si>
  <si>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</si>
  <si>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</si>
  <si>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</si>
  <si>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</si>
  <si>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</si>
  <si>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</si>
  <si>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</si>
  <si>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</si>
  <si>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</si>
  <si>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</si>
  <si>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</si>
  <si>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</si>
  <si>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</si>
  <si>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</si>
  <si>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</si>
  <si>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</si>
  <si>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</si>
  <si>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</si>
  <si>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</si>
  <si>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</si>
  <si>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</si>
  <si>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</si>
  <si>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</si>
  <si>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</si>
  <si>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</si>
  <si>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</si>
  <si>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</si>
  <si>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</si>
  <si>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</si>
  <si>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</si>
  <si>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</si>
  <si>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</si>
  <si>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</si>
  <si>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</si>
  <si>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</si>
  <si>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</si>
  <si>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</si>
  <si>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</si>
  <si>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</si>
  <si>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</si>
  <si>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</si>
  <si>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</si>
  <si>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</si>
  <si>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</si>
  <si>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</si>
  <si>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</si>
  <si>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</si>
  <si>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</si>
  <si>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</si>
  <si>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</si>
  <si>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</si>
  <si>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</si>
  <si>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</si>
  <si>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</si>
  <si>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</si>
  <si>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</si>
  <si>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</si>
  <si>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</si>
  <si>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</si>
  <si>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</si>
  <si>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</si>
  <si>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</si>
  <si>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</si>
  <si>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</si>
  <si>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</si>
  <si>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</si>
  <si>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</si>
  <si>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</si>
  <si>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</si>
  <si>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</si>
  <si>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</si>
  <si>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</si>
  <si>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</si>
  <si>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</si>
  <si>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</si>
  <si>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</si>
  <si>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</si>
  <si>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</si>
  <si>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</si>
  <si>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</si>
  <si>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</si>
  <si>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</si>
  <si>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</si>
  <si>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</si>
  <si>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</si>
  <si>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</si>
  <si>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</si>
  <si>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</si>
  <si>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</si>
  <si>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</si>
  <si>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</si>
  <si>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</si>
  <si>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</si>
  <si>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</si>
  <si>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</si>
  <si>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</si>
  <si>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</si>
  <si>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</si>
  <si>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</si>
  <si>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</si>
  <si>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</si>
  <si>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</si>
  <si>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</si>
  <si>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</si>
  <si>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</si>
  <si>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</si>
  <si>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</si>
  <si>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</si>
  <si>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</si>
  <si>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</si>
  <si>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</si>
  <si>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</si>
  <si>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</si>
  <si>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</si>
  <si>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</si>
  <si>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</si>
  <si>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</si>
  <si>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</si>
  <si>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</si>
  <si>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</si>
  <si>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</si>
  <si>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</si>
  <si>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</si>
  <si>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</si>
  <si>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</si>
  <si>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</si>
  <si>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</si>
  <si>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</si>
  <si>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</si>
  <si>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</si>
  <si>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</si>
  <si>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</si>
  <si>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</si>
  <si>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</si>
  <si>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</si>
  <si>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</si>
  <si>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</si>
  <si>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</si>
  <si>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</si>
  <si>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</si>
  <si>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</si>
  <si>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</si>
  <si>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</si>
  <si>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</si>
  <si>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</si>
  <si>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</si>
  <si>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</si>
  <si>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</si>
  <si>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</si>
  <si>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</si>
  <si>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</si>
  <si>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</si>
  <si>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</si>
  <si>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</si>
  <si>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</si>
  <si>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</si>
  <si>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</si>
  <si>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</si>
  <si>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</si>
  <si>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</si>
  <si>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</si>
  <si>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</si>
  <si>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</si>
  <si>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</si>
  <si>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</si>
  <si>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</si>
  <si>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</si>
  <si>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</si>
  <si>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</si>
  <si>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</si>
  <si>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</si>
  <si>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</si>
  <si>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</si>
  <si>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</si>
  <si>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</si>
  <si>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</si>
  <si>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</si>
  <si>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</si>
  <si>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</si>
  <si>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</si>
  <si>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</si>
  <si>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</si>
  <si>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</si>
  <si>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</si>
  <si>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</si>
  <si>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</si>
  <si>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</si>
  <si>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</si>
  <si>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</si>
  <si>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</si>
  <si>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</si>
  <si>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</si>
  <si>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</si>
  <si>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</si>
  <si>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</si>
  <si>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</si>
  <si>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</si>
  <si>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</si>
  <si>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</si>
  <si>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</si>
  <si>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</si>
  <si>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</si>
  <si>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</si>
  <si>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</si>
  <si>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</si>
  <si>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</si>
  <si>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</si>
  <si>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</si>
  <si>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</si>
  <si>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</si>
  <si>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</si>
  <si>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</si>
  <si>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</si>
  <si>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</si>
  <si>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</si>
  <si>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</si>
  <si>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</si>
  <si>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</si>
  <si>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</si>
  <si>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</si>
  <si>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</si>
  <si>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</si>
  <si>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</si>
  <si>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</si>
  <si>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</si>
  <si>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</si>
  <si>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</si>
  <si>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</si>
  <si>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</si>
  <si>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</si>
  <si>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</si>
  <si>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</si>
  <si>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</si>
  <si>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</si>
  <si>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</si>
  <si>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</si>
  <si>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</si>
  <si>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</si>
  <si>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</si>
  <si>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</si>
  <si>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</si>
  <si>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</si>
  <si>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</si>
  <si>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</si>
  <si>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</si>
  <si>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</si>
  <si>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</si>
  <si>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</si>
  <si>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</si>
  <si>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</si>
  <si>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</si>
  <si>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</si>
  <si>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</si>
  <si>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</si>
  <si>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</si>
  <si>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</si>
  <si>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</si>
  <si>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</si>
  <si>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</si>
  <si>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</si>
  <si>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</si>
  <si>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</si>
  <si>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</si>
  <si>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</si>
  <si>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</si>
  <si>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</si>
  <si>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</si>
  <si>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</si>
  <si>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</si>
  <si>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</si>
  <si>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</si>
  <si>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</si>
  <si>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</si>
  <si>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</si>
  <si>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</si>
  <si>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</si>
  <si>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</si>
  <si>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</si>
  <si>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</si>
  <si>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</si>
  <si>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</si>
  <si>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</si>
  <si>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</si>
  <si>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</si>
  <si>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</si>
  <si>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</si>
  <si>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</si>
  <si>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</si>
  <si>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</si>
  <si>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</si>
  <si>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</si>
  <si>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</si>
  <si>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</si>
  <si>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</si>
  <si>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</si>
  <si>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</si>
  <si>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</si>
  <si>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</si>
  <si>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</si>
  <si>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</si>
  <si>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</si>
  <si>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</si>
  <si>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</si>
  <si>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</si>
  <si>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</si>
  <si>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</si>
  <si>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</si>
  <si>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</si>
  <si>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</si>
  <si>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</si>
  <si>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</si>
  <si>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</si>
  <si>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</si>
  <si>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</si>
  <si>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</si>
  <si>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</si>
  <si>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</si>
  <si>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</si>
  <si>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</si>
  <si>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</si>
  <si>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</si>
  <si>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</si>
  <si>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</si>
  <si>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</si>
  <si>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</si>
  <si>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</si>
  <si>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</si>
  <si>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</si>
  <si>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</si>
  <si>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</si>
  <si>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</si>
  <si>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</si>
  <si>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</si>
  <si>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</si>
  <si>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</si>
  <si>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</si>
  <si>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</si>
  <si>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</si>
  <si>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</si>
  <si>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</si>
  <si>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</si>
  <si>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</si>
  <si>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</si>
  <si>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</si>
  <si>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</si>
  <si>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</si>
  <si>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</si>
  <si>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</si>
  <si>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</si>
  <si>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</si>
  <si>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</si>
  <si>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</si>
  <si>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</si>
  <si>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</si>
  <si>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</si>
  <si>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</si>
  <si>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</si>
  <si>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</si>
  <si>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</si>
  <si>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</si>
  <si>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</si>
  <si>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</si>
  <si>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</si>
  <si>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</si>
  <si>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</si>
  <si>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</si>
  <si>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</si>
  <si>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</si>
  <si>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</si>
  <si>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</si>
  <si>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</si>
  <si>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</si>
  <si>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</si>
  <si>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</si>
  <si>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</si>
  <si>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</si>
  <si>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</si>
  <si>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</si>
  <si>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</si>
  <si>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</si>
  <si>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</si>
  <si>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</si>
  <si>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</si>
  <si>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</si>
  <si>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</si>
  <si>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</si>
  <si>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</si>
  <si>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</si>
  <si>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</si>
  <si>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</si>
  <si>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</si>
  <si>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</si>
  <si>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</si>
  <si>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</si>
  <si>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</si>
  <si>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</si>
  <si>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</si>
  <si>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</si>
  <si>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</si>
  <si>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</si>
  <si>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</si>
  <si>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</si>
  <si>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</si>
  <si>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</si>
  <si>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</si>
  <si>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</si>
  <si>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</si>
  <si>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</si>
  <si>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</si>
  <si>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</si>
  <si>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</si>
  <si>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</si>
  <si>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</si>
  <si>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</si>
  <si>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</si>
  <si>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</si>
  <si>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</si>
  <si>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</si>
  <si>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</si>
  <si>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</si>
  <si>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</si>
  <si>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</si>
  <si>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</si>
  <si>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</si>
  <si>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</si>
  <si>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</si>
  <si>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</si>
  <si>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</si>
  <si>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</si>
  <si>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</si>
  <si>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</si>
  <si>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</si>
  <si>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</si>
  <si>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</si>
  <si>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</si>
  <si>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</si>
  <si>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</si>
  <si>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</si>
  <si>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</si>
  <si>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</si>
  <si>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</si>
  <si>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</si>
  <si>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</si>
  <si>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</si>
  <si>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</si>
  <si>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</si>
  <si>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</si>
  <si>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</si>
  <si>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</si>
  <si>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</si>
  <si>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</si>
  <si>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</si>
  <si>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</si>
  <si>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</si>
  <si>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</si>
  <si>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</si>
  <si>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</si>
  <si>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</si>
  <si>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</si>
  <si>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</si>
  <si>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</si>
  <si>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</si>
  <si>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</si>
  <si>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</si>
  <si>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</si>
  <si>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</si>
  <si>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</si>
  <si>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</si>
  <si>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</si>
  <si>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</si>
  <si>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</si>
  <si>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</si>
  <si>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</si>
  <si>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</si>
  <si>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</si>
  <si>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</si>
  <si>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</si>
  <si>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</si>
  <si>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</si>
  <si>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</si>
  <si>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</si>
  <si>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</si>
  <si>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</si>
  <si>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</si>
  <si>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</si>
  <si>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</si>
  <si>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</si>
  <si>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</si>
  <si>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</si>
  <si>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</si>
  <si>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</si>
  <si>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</si>
  <si>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</si>
  <si>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</si>
  <si>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</si>
  <si>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</si>
  <si>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</si>
  <si>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</si>
  <si>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</si>
  <si>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</si>
  <si>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</si>
  <si>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</si>
  <si>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</si>
  <si>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</si>
  <si>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</si>
  <si>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</si>
  <si>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</si>
  <si>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</si>
  <si>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</si>
  <si>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</si>
  <si>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</si>
  <si>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</si>
  <si>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</si>
  <si>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</si>
  <si>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</si>
  <si>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</si>
  <si>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</si>
  <si>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</si>
  <si>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</si>
  <si>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</si>
  <si>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</si>
  <si>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</si>
  <si>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</si>
  <si>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</si>
  <si>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</si>
  <si>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</si>
  <si>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</si>
  <si>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</si>
  <si>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</si>
  <si>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</si>
  <si>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</si>
  <si>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</si>
  <si>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</si>
  <si>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</si>
  <si>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</si>
  <si>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</si>
  <si>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</si>
  <si>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</si>
  <si>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</si>
  <si>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</si>
  <si>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</si>
  <si>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</si>
  <si>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</si>
  <si>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</si>
  <si>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</si>
  <si>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</si>
  <si>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</si>
  <si>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</si>
  <si>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</si>
  <si>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</si>
  <si>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</si>
  <si>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</si>
  <si>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</si>
  <si>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</si>
  <si>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</si>
  <si>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</si>
  <si>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</si>
  <si>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</si>
  <si>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</si>
  <si>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</si>
  <si>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</si>
  <si>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</si>
  <si>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</si>
  <si>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</si>
  <si>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</si>
  <si>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</si>
  <si>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</si>
  <si>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</si>
  <si>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</si>
  <si>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</si>
  <si>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</si>
  <si>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</si>
  <si>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</si>
  <si>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</si>
  <si>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</si>
  <si>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</si>
  <si>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</si>
  <si>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</si>
  <si>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</si>
  <si>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</si>
  <si>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</si>
  <si>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</si>
  <si>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</si>
  <si>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</si>
  <si>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</si>
  <si>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</si>
  <si>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</si>
  <si>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</si>
  <si>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</si>
  <si>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</si>
  <si>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</si>
  <si>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</si>
  <si>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</si>
  <si>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</si>
  <si>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</si>
  <si>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</si>
  <si>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</si>
  <si>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</si>
  <si>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</si>
  <si>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</si>
  <si>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</si>
  <si>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</si>
  <si>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</si>
  <si>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</si>
  <si>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</si>
  <si>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</si>
  <si>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</si>
  <si>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</si>
  <si>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</si>
  <si>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</si>
  <si>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</si>
  <si>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</si>
  <si>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</si>
  <si>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</si>
  <si>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</si>
  <si>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</si>
  <si>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</si>
  <si>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</si>
  <si>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</si>
  <si>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</si>
  <si>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</si>
  <si>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</si>
  <si>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</si>
  <si>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</si>
  <si>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</si>
  <si>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</si>
  <si>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</si>
  <si>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</si>
  <si>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</si>
  <si>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</si>
  <si>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</si>
  <si>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</si>
  <si>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</si>
  <si>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</si>
  <si>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</si>
  <si>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</si>
  <si>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</si>
  <si>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</si>
  <si>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</si>
  <si>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</si>
  <si>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</si>
  <si>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</si>
  <si>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</si>
  <si>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</si>
  <si>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</si>
  <si>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</si>
  <si>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</si>
  <si>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</si>
  <si>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</si>
  <si>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</si>
  <si>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</si>
  <si>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</si>
  <si>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</si>
  <si>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</si>
  <si>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</si>
  <si>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</si>
  <si>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</si>
  <si>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</si>
  <si>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</si>
  <si>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</si>
  <si>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</si>
  <si>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</si>
  <si>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</si>
  <si>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</si>
  <si>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</si>
  <si>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</si>
  <si>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</si>
  <si>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</si>
  <si>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</si>
  <si>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</si>
  <si>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</si>
  <si>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</si>
  <si>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</si>
  <si>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</si>
  <si>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</si>
  <si>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</si>
  <si>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</si>
  <si>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</si>
  <si>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</si>
  <si>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</si>
  <si>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</si>
  <si>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</si>
  <si>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</si>
  <si>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</si>
  <si>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</si>
  <si>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</si>
  <si>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</si>
  <si>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</si>
  <si>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</si>
  <si>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</si>
  <si>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</si>
  <si>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</si>
  <si>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</si>
  <si>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</si>
  <si>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</si>
  <si>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</si>
  <si>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</si>
  <si>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</si>
  <si>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</si>
  <si>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</si>
  <si>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</si>
  <si>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</si>
  <si>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</si>
  <si>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</si>
  <si>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</si>
  <si>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</si>
  <si>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</si>
  <si>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</si>
  <si>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</si>
  <si>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</si>
  <si>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</si>
  <si>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</si>
  <si>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</si>
  <si>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</si>
  <si>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</si>
  <si>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</si>
  <si>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</si>
  <si>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</si>
  <si>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</si>
  <si>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</si>
  <si>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</si>
  <si>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</si>
  <si>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</si>
  <si>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</si>
  <si>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</si>
  <si>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</si>
  <si>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</si>
  <si>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</si>
  <si>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</si>
  <si>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</si>
  <si>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</si>
  <si>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</si>
  <si>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</si>
  <si>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</si>
  <si>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</si>
  <si>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</si>
  <si>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</si>
  <si>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</si>
  <si>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</si>
  <si>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</si>
  <si>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</si>
  <si>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</si>
  <si>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</si>
  <si>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</si>
  <si>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</si>
  <si>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</si>
  <si>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</si>
  <si>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</si>
  <si>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</si>
  <si>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</si>
  <si>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</si>
  <si>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</si>
  <si>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</si>
  <si>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</si>
  <si>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</si>
  <si>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</si>
  <si>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</si>
  <si>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</si>
  <si>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</si>
  <si>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</si>
  <si>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</si>
  <si>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</si>
  <si>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</si>
  <si>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</si>
  <si>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</si>
  <si>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</si>
  <si>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</si>
  <si>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</si>
  <si>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</si>
  <si>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</si>
  <si>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</si>
  <si>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</si>
  <si>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</si>
  <si>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</si>
  <si>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</si>
  <si>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</si>
  <si>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</si>
  <si>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</si>
  <si>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</si>
  <si>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</si>
  <si>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</si>
  <si>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</si>
  <si>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</si>
  <si>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</si>
  <si>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</si>
  <si>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</si>
  <si>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</si>
  <si>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</si>
  <si>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</si>
  <si>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</si>
  <si>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</si>
  <si>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</si>
  <si>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</si>
  <si>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</si>
  <si>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</si>
  <si>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</si>
  <si>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</si>
  <si>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</si>
  <si>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</si>
  <si>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</si>
  <si>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</si>
  <si>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</si>
  <si>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</si>
  <si>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</si>
  <si>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</si>
  <si>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</si>
  <si>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</si>
  <si>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</si>
  <si>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</si>
  <si>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</si>
  <si>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</si>
  <si>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</si>
  <si>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</si>
  <si>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</si>
  <si>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</si>
  <si>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</si>
  <si>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</si>
  <si>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</si>
  <si>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</si>
  <si>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</si>
  <si>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</si>
  <si>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</si>
  <si>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</si>
  <si>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</si>
  <si>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</si>
  <si>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</si>
  <si>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</si>
  <si>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</si>
  <si>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</si>
  <si>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</si>
  <si>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</si>
  <si>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</si>
  <si>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</si>
  <si>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</si>
  <si>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</si>
  <si>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</si>
  <si>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</si>
  <si>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</si>
  <si>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</si>
  <si>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</si>
  <si>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</si>
  <si>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</si>
  <si>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</si>
  <si>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</si>
  <si>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</si>
  <si>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</si>
  <si>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</si>
  <si>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</si>
  <si>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</si>
  <si>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</si>
  <si>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</si>
  <si>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</si>
  <si>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</si>
  <si>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</si>
  <si>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</si>
  <si>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</si>
  <si>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</si>
  <si>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</si>
  <si>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</si>
  <si>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</si>
  <si>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</si>
  <si>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</si>
  <si>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</si>
  <si>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</si>
  <si>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</si>
  <si>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</si>
  <si>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</si>
  <si>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</si>
  <si>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</si>
  <si>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</si>
  <si>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</si>
  <si>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</si>
  <si>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</si>
  <si>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</si>
  <si>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</si>
  <si>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</si>
  <si>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</si>
  <si>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</si>
  <si>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</si>
  <si>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</si>
  <si>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</si>
  <si>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</si>
  <si>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</si>
  <si>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</si>
  <si>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</si>
  <si>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</si>
  <si>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</si>
  <si>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</si>
  <si>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</si>
  <si>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</si>
  <si>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</si>
  <si>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</si>
  <si>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</si>
  <si>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</si>
  <si>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</si>
  <si>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</si>
  <si>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</si>
  <si>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</si>
  <si>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</si>
  <si>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</si>
  <si>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</si>
  <si>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</si>
  <si>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</si>
  <si>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</si>
  <si>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</si>
  <si>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</si>
  <si>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</si>
  <si>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</si>
  <si>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</si>
  <si>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</si>
  <si>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</si>
  <si>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</si>
  <si>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</si>
  <si>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</si>
  <si>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</si>
  <si>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</si>
  <si>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</si>
  <si>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</si>
  <si>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</si>
  <si>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</si>
  <si>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</si>
  <si>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</si>
  <si>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</si>
  <si>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</si>
  <si>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</si>
  <si>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</si>
  <si>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</si>
  <si>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</si>
  <si>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</si>
  <si>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</si>
  <si>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</si>
  <si>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</si>
  <si>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</si>
  <si>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</si>
  <si>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</si>
  <si>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</si>
  <si>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</si>
  <si>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</si>
  <si>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</si>
  <si>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</si>
  <si>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</si>
  <si>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</si>
  <si>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</si>
  <si>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</si>
  <si>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</si>
  <si>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</si>
  <si>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</si>
  <si>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</si>
  <si>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</si>
  <si>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</si>
  <si>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</si>
  <si>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</si>
  <si>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</si>
  <si>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</si>
  <si>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</si>
  <si>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</si>
  <si>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</si>
  <si>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</si>
  <si>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</si>
  <si>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</si>
  <si>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</si>
  <si>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</si>
  <si>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</si>
  <si>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</si>
  <si>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</si>
  <si>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</si>
  <si>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</si>
  <si>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</si>
  <si>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</si>
  <si>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</si>
  <si>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</si>
  <si>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</si>
  <si>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</si>
  <si>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</si>
  <si>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</si>
  <si>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</si>
  <si>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</si>
  <si>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</si>
  <si>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</si>
  <si>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</si>
  <si>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</si>
  <si>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</si>
  <si>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</si>
  <si>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</si>
  <si>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</si>
  <si>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</si>
  <si>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</si>
  <si>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</si>
  <si>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</si>
  <si>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</si>
  <si>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</si>
  <si>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</si>
  <si>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</si>
  <si>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</si>
  <si>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</si>
  <si>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</si>
  <si>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</si>
  <si>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</si>
  <si>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</si>
  <si>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</si>
  <si>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</si>
  <si>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</si>
  <si>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</si>
  <si>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</si>
  <si>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</si>
  <si>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</si>
  <si>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</si>
  <si>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</si>
  <si>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</si>
  <si>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</si>
  <si>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</si>
  <si>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</si>
  <si>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</si>
  <si>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</si>
  <si>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</si>
  <si>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</si>
  <si>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</si>
  <si>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</si>
  <si>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</si>
  <si>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</si>
  <si>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</si>
  <si>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</si>
  <si>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</si>
  <si>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</si>
  <si>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</si>
  <si>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</si>
  <si>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</si>
  <si>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</si>
  <si>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</si>
  <si>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</si>
  <si>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</si>
  <si>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</si>
  <si>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</si>
  <si>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</si>
  <si>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</si>
  <si>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</si>
  <si>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</si>
  <si>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</si>
  <si>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</si>
  <si>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</si>
  <si>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</si>
  <si>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</si>
  <si>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</si>
  <si>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</si>
  <si>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</si>
  <si>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</si>
  <si>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</si>
  <si>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</si>
  <si>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</si>
  <si>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</si>
  <si>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</si>
  <si>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</si>
  <si>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</si>
  <si>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</si>
  <si>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</si>
  <si>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</si>
  <si>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</si>
  <si>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</si>
  <si>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</si>
  <si>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</si>
  <si>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</si>
  <si>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</si>
  <si>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</si>
  <si>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</si>
  <si>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</si>
  <si>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</si>
  <si>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</si>
  <si>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</si>
  <si>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</si>
  <si>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</si>
  <si>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</si>
  <si>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</si>
  <si>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</si>
  <si>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</si>
  <si>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</si>
  <si>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</si>
  <si>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</si>
  <si>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</si>
  <si>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</si>
  <si>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</si>
  <si>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</si>
  <si>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</si>
  <si>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</si>
  <si>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</si>
  <si>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</si>
  <si>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</si>
  <si>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</si>
  <si>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</si>
  <si>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</si>
  <si>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</si>
  <si>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</si>
  <si>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</si>
  <si>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</si>
  <si>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</si>
  <si>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</si>
  <si>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</si>
  <si>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</si>
  <si>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</si>
  <si>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</si>
  <si>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</si>
  <si>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</si>
  <si>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</si>
  <si>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</si>
  <si>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</si>
  <si>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</si>
  <si>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</si>
  <si>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</si>
  <si>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</si>
  <si>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</si>
  <si>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</si>
  <si>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</si>
  <si>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</si>
  <si>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</si>
  <si>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</si>
  <si>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</si>
  <si>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</si>
  <si>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</si>
  <si>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</si>
  <si>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</si>
  <si>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</si>
  <si>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</si>
  <si>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</si>
  <si>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</si>
  <si>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</si>
  <si>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</si>
  <si>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</si>
  <si>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</si>
  <si>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</si>
  <si>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</si>
  <si>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</si>
  <si>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</si>
  <si>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</si>
  <si>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</si>
  <si>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</si>
  <si>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</si>
  <si>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</si>
  <si>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</si>
  <si>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</si>
  <si>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</si>
  <si>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</si>
  <si>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</si>
  <si>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</si>
  <si>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</si>
  <si>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</si>
  <si>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</si>
  <si>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</si>
  <si>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</si>
  <si>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</si>
  <si>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</si>
  <si>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</si>
  <si>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</si>
  <si>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</si>
  <si>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</si>
  <si>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</si>
  <si>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</si>
  <si>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</si>
  <si>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</si>
  <si>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</si>
  <si>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</si>
  <si>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</si>
  <si>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</si>
  <si>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</si>
  <si>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</si>
  <si>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</si>
  <si>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</si>
  <si>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</si>
  <si>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</si>
  <si>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</si>
  <si>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</si>
  <si>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</si>
  <si>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</si>
  <si>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</si>
  <si>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</si>
  <si>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</si>
  <si>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</si>
  <si>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</si>
  <si>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</si>
  <si>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</si>
  <si>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</si>
  <si>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</si>
  <si>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</si>
  <si>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</si>
  <si>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</si>
  <si>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</si>
  <si>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</si>
  <si>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</si>
  <si>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</si>
  <si>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</si>
  <si>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</si>
  <si>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</si>
  <si>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</si>
  <si>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</si>
  <si>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</si>
  <si>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</si>
  <si>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</si>
  <si>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</si>
  <si>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</si>
  <si>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</si>
  <si>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</si>
  <si>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</si>
  <si>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</si>
  <si>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</si>
  <si>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</si>
  <si>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</si>
  <si>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</si>
  <si>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</si>
  <si>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</si>
  <si>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</si>
  <si>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</si>
  <si>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</si>
  <si>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</si>
  <si>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</si>
  <si>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</si>
  <si>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</si>
  <si>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</si>
  <si>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</si>
  <si>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</si>
  <si>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</si>
  <si>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</si>
  <si>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</si>
  <si>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</si>
  <si>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</si>
  <si>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</si>
  <si>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</si>
  <si>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</si>
  <si>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</si>
  <si>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</si>
  <si>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</si>
  <si>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</si>
  <si>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</si>
  <si>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</si>
  <si>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</si>
  <si>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</si>
  <si>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</si>
  <si>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</si>
  <si>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</si>
  <si>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</si>
  <si>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</si>
  <si>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</si>
  <si>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</si>
  <si>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</si>
  <si>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</si>
  <si>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</si>
  <si>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</si>
  <si>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</si>
  <si>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</si>
  <si>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</si>
  <si>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</si>
  <si>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</si>
  <si>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</si>
  <si>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</si>
  <si>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</si>
  <si>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</si>
  <si>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</si>
  <si>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</si>
  <si>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</si>
  <si>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</si>
  <si>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</si>
  <si>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</si>
  <si>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</si>
  <si>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</si>
  <si>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</si>
  <si>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</si>
  <si>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</si>
  <si>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</si>
  <si>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</si>
  <si>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</si>
  <si>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</si>
  <si>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</si>
  <si>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</si>
  <si>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</si>
  <si>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</si>
  <si>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</si>
  <si>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</si>
  <si>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</si>
  <si>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</si>
  <si>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</si>
  <si>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</si>
  <si>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</si>
  <si>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</si>
  <si>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</si>
  <si>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</si>
  <si>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</si>
  <si>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</si>
  <si>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</si>
  <si>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</si>
  <si>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</si>
  <si>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</si>
  <si>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</si>
  <si>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</si>
  <si>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</si>
  <si>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</si>
  <si>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</si>
  <si>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</si>
  <si>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</si>
  <si>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</si>
  <si>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</si>
  <si>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</si>
  <si>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</si>
  <si>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</si>
  <si>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</si>
  <si>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</si>
  <si>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</si>
  <si>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</si>
  <si>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</si>
  <si>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</si>
  <si>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</si>
  <si>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</si>
  <si>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</si>
  <si>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</si>
  <si>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</si>
  <si>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</si>
  <si>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</si>
  <si>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</si>
  <si>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</si>
  <si>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</si>
  <si>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</si>
  <si>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</si>
  <si>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</si>
  <si>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</si>
  <si>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</si>
  <si>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</si>
  <si>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</si>
  <si>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</si>
  <si>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</si>
  <si>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</si>
  <si>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</si>
  <si>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</si>
  <si>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</si>
  <si>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</si>
  <si>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</si>
  <si>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</si>
  <si>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</si>
  <si>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</si>
  <si>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</si>
  <si>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</si>
  <si>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</si>
  <si>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</si>
  <si>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</si>
  <si>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</si>
  <si>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</si>
  <si>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</si>
  <si>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</si>
  <si>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</si>
  <si>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</si>
  <si>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</si>
  <si>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</si>
  <si>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</si>
  <si>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</si>
  <si>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</si>
  <si>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</si>
  <si>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</si>
  <si>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</si>
  <si>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</si>
  <si>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</si>
  <si>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</si>
  <si>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</si>
  <si>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</si>
  <si>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</si>
  <si>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</si>
  <si>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</si>
  <si>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</si>
  <si>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</si>
  <si>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</si>
  <si>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</si>
  <si>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</si>
  <si>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</si>
  <si>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</si>
  <si>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</si>
  <si>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</si>
  <si>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</si>
  <si>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</si>
  <si>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</si>
  <si>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</si>
  <si>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</si>
  <si>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</si>
  <si>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</si>
  <si>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</si>
  <si>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</si>
  <si>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</si>
  <si>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</si>
  <si>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</si>
  <si>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</si>
  <si>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</si>
  <si>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</si>
  <si>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</si>
  <si>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</si>
  <si>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</si>
  <si>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</si>
  <si>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</si>
  <si>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</si>
  <si>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</si>
  <si>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</si>
  <si>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</si>
  <si>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</si>
  <si>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</si>
  <si>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</si>
  <si>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</si>
  <si>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</si>
  <si>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</si>
  <si>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</si>
  <si>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</si>
  <si>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</si>
  <si>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</si>
  <si>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</si>
  <si>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</si>
  <si>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</si>
  <si>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</si>
  <si>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</si>
  <si>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</si>
  <si>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</si>
  <si>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</si>
  <si>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</si>
  <si>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</si>
  <si>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</si>
  <si>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</si>
  <si>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</si>
  <si>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</si>
  <si>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</si>
  <si>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</si>
  <si>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</si>
  <si>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</si>
  <si>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</si>
  <si>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</si>
  <si>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</si>
  <si>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</si>
  <si>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</si>
  <si>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</si>
  <si>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</si>
  <si>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</si>
  <si>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</si>
  <si>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</si>
  <si>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</si>
  <si>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</si>
  <si>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</si>
  <si>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</si>
  <si>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</si>
  <si>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</si>
  <si>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</si>
  <si>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</si>
  <si>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</si>
  <si>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</si>
  <si>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</si>
  <si>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</si>
  <si>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</si>
  <si>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</si>
  <si>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</si>
  <si>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</si>
  <si>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</si>
  <si>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</si>
  <si>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</si>
  <si>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</si>
  <si>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</si>
  <si>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</si>
  <si>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</si>
  <si>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</si>
  <si>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</si>
  <si>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</si>
  <si>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</si>
  <si>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</si>
  <si>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</si>
  <si>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</si>
  <si>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</si>
  <si>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</si>
  <si>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</si>
  <si>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</si>
  <si>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</si>
  <si>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</si>
  <si>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</si>
  <si>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</si>
  <si>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</si>
  <si>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</si>
  <si>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</si>
  <si>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</si>
  <si>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</si>
  <si>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</si>
  <si>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</si>
  <si>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</si>
  <si>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</si>
  <si>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</si>
  <si>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</si>
  <si>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</si>
  <si>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</si>
  <si>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</si>
  <si>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</si>
  <si>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</si>
  <si>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</si>
  <si>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</si>
  <si>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</si>
  <si>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</si>
  <si>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</si>
  <si>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</si>
  <si>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</si>
  <si>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</si>
  <si>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</si>
  <si>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</si>
  <si>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</si>
  <si>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</si>
  <si>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</si>
  <si>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</si>
  <si>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</si>
  <si>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</si>
  <si>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</si>
  <si>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</si>
  <si>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</si>
  <si>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</si>
  <si>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</si>
  <si>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</si>
  <si>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</si>
  <si>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</si>
  <si>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</si>
  <si>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</si>
  <si>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</si>
  <si>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</si>
  <si>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</si>
  <si>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</si>
  <si>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</si>
  <si>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</si>
  <si>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</si>
  <si>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</si>
  <si>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</si>
  <si>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</si>
  <si>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</si>
  <si>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</si>
  <si>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</si>
  <si>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</si>
  <si>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</si>
  <si>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</si>
  <si>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</si>
  <si>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</si>
  <si>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</si>
  <si>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</si>
  <si>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</si>
  <si>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</si>
  <si>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</si>
  <si>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</si>
  <si>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</si>
  <si>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</si>
  <si>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</si>
  <si>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</si>
  <si>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</si>
  <si>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</si>
  <si>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</si>
  <si>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</si>
  <si>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</si>
  <si>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</si>
  <si>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</si>
  <si>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</si>
  <si>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</si>
  <si>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</si>
  <si>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</si>
  <si>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</si>
  <si>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</si>
  <si>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</si>
  <si>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</si>
  <si>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</si>
  <si>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</si>
  <si>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</si>
  <si>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</si>
  <si>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</si>
  <si>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</si>
  <si>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</si>
  <si>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</si>
  <si>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</si>
  <si>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</si>
  <si>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</si>
  <si>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</si>
  <si>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</si>
  <si>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</si>
  <si>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</si>
  <si>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</si>
  <si>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</si>
  <si>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</si>
  <si>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</si>
  <si>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</si>
  <si>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</si>
  <si>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</si>
  <si>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</si>
  <si>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</si>
  <si>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</si>
  <si>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</si>
  <si>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</si>
  <si>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</si>
  <si>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</si>
  <si>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</si>
  <si>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</si>
  <si>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</si>
  <si>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</si>
  <si>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</si>
  <si>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</si>
  <si>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</si>
  <si>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</si>
  <si>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</si>
  <si>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</si>
  <si>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</si>
  <si>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</si>
  <si>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</si>
  <si>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</si>
  <si>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</si>
  <si>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</si>
  <si>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</si>
  <si>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</si>
  <si>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</si>
  <si>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</si>
  <si>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</si>
  <si>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</si>
  <si>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</si>
  <si>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</si>
  <si>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</si>
  <si>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</si>
  <si>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</si>
  <si>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</si>
  <si>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</si>
  <si>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</si>
  <si>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</si>
  <si>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</si>
  <si>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</si>
  <si>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</si>
  <si>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</si>
  <si>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</si>
  <si>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</si>
  <si>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</si>
  <si>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</si>
  <si>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</si>
  <si>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</si>
  <si>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</si>
  <si>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</si>
  <si>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</si>
  <si>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</si>
  <si>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</si>
  <si>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</si>
  <si>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</si>
  <si>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</si>
  <si>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</si>
  <si>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</si>
  <si>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</si>
  <si>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</si>
  <si>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</si>
  <si>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</si>
  <si>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</si>
  <si>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</si>
  <si>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</si>
  <si>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</si>
  <si>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</si>
  <si>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</si>
  <si>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</si>
  <si>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</si>
  <si>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</si>
  <si>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</si>
  <si>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</si>
  <si>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</si>
  <si>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</si>
  <si>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</si>
  <si>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</si>
  <si>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</si>
  <si>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</si>
  <si>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</si>
  <si>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</si>
  <si>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</si>
  <si>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</si>
  <si>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</si>
  <si>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</si>
  <si>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</si>
  <si>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</si>
  <si>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</si>
  <si>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</si>
  <si>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</si>
  <si>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</si>
  <si>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</si>
  <si>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</si>
  <si>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</si>
  <si>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</si>
  <si>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</si>
  <si>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</si>
  <si>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</si>
  <si>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</si>
  <si>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</si>
  <si>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</si>
  <si>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</si>
  <si>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</si>
  <si>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</si>
  <si>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</si>
  <si>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</si>
  <si>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</si>
  <si>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</si>
  <si>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</si>
  <si>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</si>
  <si>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</si>
  <si>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</si>
  <si>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</si>
  <si>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</si>
  <si>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</si>
  <si>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</si>
  <si>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</si>
  <si>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</si>
  <si>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</si>
  <si>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</si>
  <si>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</si>
  <si>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</si>
  <si>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</si>
  <si>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</si>
  <si>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</si>
  <si>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</si>
  <si>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</si>
  <si>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</si>
  <si>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</si>
  <si>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</si>
  <si>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</si>
  <si>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</si>
  <si>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</si>
  <si>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</si>
  <si>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</si>
  <si>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</si>
  <si>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</si>
  <si>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</si>
  <si>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</si>
  <si>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</si>
  <si>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</si>
  <si>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</si>
  <si>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</si>
  <si>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</si>
  <si>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</si>
  <si>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</si>
  <si>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</si>
  <si>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</si>
  <si>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</si>
  <si>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</si>
  <si>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</si>
  <si>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</si>
  <si>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</si>
  <si>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</si>
  <si>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</si>
  <si>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</si>
  <si>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</si>
  <si>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</si>
  <si>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</si>
  <si>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</si>
  <si>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</si>
  <si>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</si>
  <si>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</si>
  <si>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</si>
  <si>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</si>
  <si>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</si>
  <si>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</si>
  <si>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</si>
  <si>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</si>
  <si>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</si>
  <si>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</si>
  <si>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</si>
  <si>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</si>
  <si>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</si>
  <si>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</si>
  <si>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</si>
  <si>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</si>
  <si>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</si>
  <si>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</si>
  <si>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</si>
  <si>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</si>
  <si>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</si>
  <si>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</si>
  <si>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</si>
  <si>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</si>
  <si>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</si>
  <si>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</si>
  <si>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</si>
  <si>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</si>
  <si>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</si>
  <si>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</si>
  <si>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</si>
  <si>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</si>
  <si>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</si>
  <si>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</si>
  <si>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</si>
  <si>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</si>
  <si>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</si>
  <si>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</si>
  <si>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</si>
  <si>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</si>
  <si>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</si>
  <si>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</si>
  <si>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</si>
  <si>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</si>
  <si>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</si>
  <si>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</si>
  <si>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</si>
  <si>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</si>
  <si>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</si>
  <si>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</si>
  <si>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</si>
  <si>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</si>
  <si>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</si>
  <si>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</si>
  <si>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</si>
  <si>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</si>
  <si>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</si>
  <si>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</si>
  <si>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</si>
  <si>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</si>
  <si>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</si>
  <si>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</si>
  <si>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</si>
  <si>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</si>
  <si>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</si>
  <si>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</si>
  <si>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</si>
  <si>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</si>
  <si>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</si>
  <si>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</si>
  <si>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</si>
  <si>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</si>
  <si>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</si>
  <si>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</si>
  <si>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</si>
  <si>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</si>
  <si>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</si>
  <si>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</si>
  <si>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</si>
  <si>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</si>
  <si>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</si>
  <si>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</si>
  <si>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</si>
  <si>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</si>
  <si>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</si>
  <si>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</si>
  <si>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</si>
  <si>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</si>
  <si>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</si>
  <si>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</si>
  <si>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</si>
  <si>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</si>
  <si>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</si>
  <si>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</si>
  <si>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</si>
  <si>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</si>
  <si>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</si>
  <si>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</si>
  <si>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</si>
  <si>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</si>
  <si>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</si>
  <si>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</si>
  <si>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</si>
  <si>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</si>
  <si>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</si>
  <si>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</si>
  <si>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</si>
  <si>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</si>
  <si>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</si>
  <si>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</si>
  <si>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</si>
  <si>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</si>
  <si>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</si>
  <si>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</si>
  <si>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</si>
  <si>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</si>
  <si>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</si>
  <si>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</si>
  <si>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</si>
  <si>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</si>
  <si>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</si>
  <si>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</si>
  <si>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</si>
  <si>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</si>
  <si>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</si>
  <si>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</si>
  <si>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</si>
  <si>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</si>
  <si>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</si>
  <si>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</si>
  <si>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</si>
  <si>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</si>
  <si>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</si>
  <si>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</si>
  <si>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</si>
  <si>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</si>
  <si>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</si>
  <si>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</si>
  <si>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</si>
  <si>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</si>
  <si>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</si>
  <si>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</si>
  <si>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</si>
  <si>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</si>
  <si>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</si>
  <si>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</si>
  <si>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</si>
  <si>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</si>
  <si>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</si>
  <si>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</si>
  <si>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</si>
  <si>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</si>
  <si>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</si>
  <si>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</si>
  <si>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</si>
  <si>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</si>
  <si>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</si>
  <si>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</si>
  <si>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</si>
  <si>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</si>
  <si>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</si>
  <si>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</si>
  <si>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</si>
  <si>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</si>
  <si>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</si>
  <si>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</si>
  <si>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</si>
  <si>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</si>
  <si>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</si>
  <si>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</si>
  <si>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</si>
  <si>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</si>
  <si>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</si>
  <si>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</si>
  <si>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</si>
  <si>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</si>
  <si>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</si>
  <si>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</si>
  <si>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</si>
  <si>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</si>
  <si>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</si>
  <si>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</si>
  <si>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</si>
  <si>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</si>
  <si>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</si>
  <si>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</si>
  <si>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</si>
  <si>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</si>
  <si>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</si>
  <si>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</si>
  <si>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</si>
  <si>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</si>
  <si>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</si>
  <si>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</si>
  <si>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</si>
  <si>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</si>
  <si>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</si>
  <si>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</si>
  <si>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</si>
  <si>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</si>
  <si>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</si>
  <si>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</si>
  <si>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</si>
  <si>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</si>
  <si>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</si>
  <si>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</si>
  <si>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</si>
  <si>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</si>
  <si>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</si>
  <si>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</si>
  <si>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</si>
  <si>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</si>
  <si>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</si>
  <si>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</si>
  <si>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</si>
  <si>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</si>
  <si>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</si>
  <si>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</si>
  <si>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</si>
  <si>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</si>
  <si>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</si>
  <si>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</si>
  <si>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</si>
  <si>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</si>
  <si>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</si>
  <si>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</si>
  <si>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</si>
  <si>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</si>
  <si>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</si>
  <si>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</si>
  <si>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</si>
  <si>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</si>
  <si>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</si>
  <si>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</si>
  <si>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</si>
  <si>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</si>
  <si>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</si>
  <si>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</si>
  <si>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</si>
  <si>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</si>
  <si>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</si>
  <si>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</si>
  <si>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</si>
  <si>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</si>
  <si>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</si>
  <si>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</si>
  <si>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</si>
  <si>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</si>
  <si>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</si>
  <si>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</si>
  <si>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</si>
  <si>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</si>
  <si>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</si>
  <si>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</si>
  <si>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</si>
  <si>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</si>
  <si>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</si>
  <si>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</si>
  <si>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</si>
  <si>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</si>
  <si>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</si>
  <si>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</si>
  <si>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</si>
  <si>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</si>
  <si>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</si>
  <si>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</si>
  <si>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</si>
  <si>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</si>
  <si>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</si>
  <si>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</si>
  <si>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</si>
  <si>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</si>
  <si>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</si>
  <si>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</si>
  <si>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</si>
  <si>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</si>
  <si>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</si>
  <si>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</si>
  <si>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</si>
  <si>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</si>
  <si>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</si>
  <si>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</si>
  <si>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</si>
  <si>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</si>
  <si>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</si>
  <si>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</si>
  <si>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</si>
  <si>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</si>
  <si>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</si>
  <si>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</si>
  <si>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</si>
  <si>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</si>
  <si>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</si>
  <si>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</si>
  <si>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</si>
  <si>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</si>
  <si>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</si>
  <si>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</si>
  <si>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</si>
  <si>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</si>
  <si>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</si>
  <si>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</si>
  <si>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</si>
  <si>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</si>
  <si>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</si>
  <si>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</si>
  <si>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</si>
  <si>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</si>
  <si>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</si>
  <si>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</si>
  <si>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</si>
  <si>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</si>
  <si>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</si>
  <si>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</si>
  <si>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</si>
  <si>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</si>
  <si>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</si>
  <si>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</si>
  <si>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</si>
  <si>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</si>
  <si>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</si>
  <si>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</si>
  <si>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</si>
  <si>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</si>
  <si>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</si>
  <si>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</si>
  <si>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</si>
  <si>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</si>
  <si>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</si>
  <si>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</si>
  <si>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</si>
  <si>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</si>
  <si>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</si>
  <si>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</si>
  <si>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</si>
  <si>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</si>
  <si>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</si>
  <si>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</si>
  <si>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</si>
  <si>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</si>
  <si>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</si>
  <si>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</si>
  <si>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</si>
  <si>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</si>
  <si>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</si>
  <si>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</si>
  <si>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</si>
  <si>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</si>
  <si>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</si>
  <si>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</si>
  <si>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</si>
  <si>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</si>
  <si>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</si>
  <si>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</si>
  <si>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</si>
  <si>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</si>
  <si>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</si>
  <si>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</si>
  <si>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</si>
  <si>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</si>
  <si>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</si>
  <si>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</si>
  <si>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</si>
  <si>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</si>
  <si>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</si>
  <si>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</si>
  <si>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</si>
  <si>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</si>
  <si>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</si>
  <si>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</si>
  <si>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</si>
  <si>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</si>
  <si>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</si>
  <si>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</si>
  <si>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</si>
  <si>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</si>
  <si>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</si>
  <si>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</si>
  <si>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</si>
  <si>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</si>
  <si>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</si>
  <si>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</si>
  <si>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</si>
  <si>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</si>
  <si>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</si>
  <si>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</si>
  <si>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</si>
  <si>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</si>
  <si>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</si>
  <si>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</si>
  <si>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</si>
  <si>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</si>
  <si>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</si>
  <si>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</si>
  <si>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</si>
  <si>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</si>
  <si>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</si>
  <si>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</si>
  <si>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</si>
  <si>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</si>
  <si>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</si>
  <si>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</si>
  <si>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</si>
  <si>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</si>
  <si>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</si>
  <si>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</si>
  <si>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</si>
  <si>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</si>
  <si>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</si>
  <si>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</si>
  <si>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</si>
  <si>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</si>
  <si>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</si>
  <si>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</si>
  <si>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</si>
  <si>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</si>
  <si>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</si>
  <si>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</si>
  <si>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</si>
  <si>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</si>
  <si>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</si>
  <si>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</si>
  <si>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</si>
  <si>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</si>
  <si>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</si>
  <si>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</si>
  <si>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</si>
  <si>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</si>
  <si>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</si>
  <si>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</si>
  <si>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</si>
  <si>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</si>
  <si>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</si>
  <si>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</si>
  <si>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</si>
  <si>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</si>
  <si>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</si>
  <si>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</si>
  <si>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</si>
  <si>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</si>
  <si>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</si>
  <si>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</si>
  <si>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</si>
  <si>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</si>
  <si>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</si>
  <si>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</si>
  <si>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</si>
  <si>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</si>
  <si>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</si>
  <si>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</si>
  <si>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</si>
  <si>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</si>
  <si>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</si>
  <si>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</si>
  <si>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</si>
  <si>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</si>
  <si>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</si>
  <si>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</si>
  <si>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</si>
  <si>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</si>
  <si>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</si>
  <si>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</si>
  <si>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</si>
  <si>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</si>
  <si>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</si>
  <si>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</si>
  <si>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</si>
  <si>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</si>
  <si>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</si>
  <si>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</si>
  <si>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</si>
  <si>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</si>
  <si>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</si>
  <si>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</si>
  <si>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</si>
  <si>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</si>
  <si>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</si>
  <si>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</si>
  <si>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</si>
  <si>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</si>
  <si>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</si>
  <si>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</si>
  <si>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</si>
  <si>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</si>
  <si>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</si>
  <si>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</si>
  <si>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</si>
  <si>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</si>
  <si>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</si>
  <si>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</si>
  <si>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</si>
  <si>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</si>
  <si>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</si>
  <si>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</si>
  <si>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</si>
  <si>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</si>
  <si>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</si>
  <si>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</si>
  <si>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</si>
  <si>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</si>
  <si>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</si>
  <si>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</si>
  <si>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</si>
  <si>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</si>
  <si>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</si>
  <si>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</si>
  <si>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</si>
  <si>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</si>
  <si>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</si>
  <si>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</si>
  <si>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</si>
  <si>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</si>
  <si>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</si>
  <si>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</si>
  <si>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</si>
  <si>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</si>
  <si>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</si>
  <si>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</si>
  <si>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</si>
  <si>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</si>
  <si>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</si>
  <si>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</si>
  <si>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</si>
  <si>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</si>
  <si>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</si>
  <si>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</si>
  <si>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</si>
  <si>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</si>
  <si>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</si>
  <si>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</si>
  <si>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</si>
  <si>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</si>
  <si>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</si>
  <si>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</si>
  <si>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</si>
  <si>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</si>
  <si>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</si>
  <si>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</si>
  <si>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</si>
  <si>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</si>
  <si>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</si>
  <si>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</si>
  <si>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</si>
  <si>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</si>
  <si>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</si>
  <si>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</si>
  <si>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</si>
  <si>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</si>
  <si>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</si>
  <si>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</si>
  <si>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</si>
  <si>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</si>
  <si>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</si>
  <si>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</si>
  <si>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</si>
  <si>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</si>
  <si>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</si>
  <si>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</si>
  <si>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</si>
  <si>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</si>
  <si>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</si>
  <si>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</si>
  <si>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</si>
  <si>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</si>
  <si>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</si>
  <si>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</si>
  <si>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</si>
  <si>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</si>
  <si>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</si>
  <si>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</si>
  <si>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</si>
  <si>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</si>
  <si>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</si>
  <si>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</si>
  <si>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</si>
  <si>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</si>
  <si>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</si>
  <si>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</si>
  <si>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</si>
  <si>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</si>
  <si>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</si>
  <si>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</si>
  <si>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</si>
  <si>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</si>
  <si>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</si>
  <si>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</si>
  <si>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</si>
  <si>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</si>
  <si>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</si>
  <si>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</si>
  <si>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</si>
  <si>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</si>
  <si>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</si>
  <si>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</si>
  <si>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</si>
  <si>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</si>
  <si>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</si>
  <si>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</si>
  <si>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</si>
  <si>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</si>
  <si>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</si>
  <si>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</si>
  <si>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</si>
  <si>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</si>
  <si>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</si>
  <si>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</si>
  <si>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</si>
  <si>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</si>
  <si>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</si>
  <si>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</si>
  <si>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</si>
  <si>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</si>
  <si>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</si>
  <si>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</si>
  <si>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</si>
  <si>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</si>
  <si>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</si>
  <si>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</si>
  <si>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</si>
  <si>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</si>
  <si>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</si>
  <si>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</si>
  <si>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</si>
  <si>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</si>
  <si>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</si>
  <si>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</si>
  <si>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</si>
  <si>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</si>
  <si>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</si>
  <si>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</si>
  <si>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</si>
  <si>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</si>
  <si>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</si>
  <si>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</si>
  <si>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</si>
  <si>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</si>
  <si>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</si>
  <si>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</si>
  <si>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</si>
  <si>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</si>
  <si>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</si>
  <si>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</si>
  <si>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</si>
  <si>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</si>
  <si>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</si>
  <si>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</si>
  <si>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</si>
  <si>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</si>
  <si>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</si>
  <si>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</si>
  <si>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</si>
  <si>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</si>
  <si>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</si>
  <si>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</si>
  <si>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</si>
  <si>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</si>
  <si>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</si>
  <si>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</si>
  <si>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</si>
  <si>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</si>
  <si>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</si>
  <si>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</si>
  <si>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</si>
  <si>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</si>
  <si>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</si>
  <si>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</si>
  <si>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</si>
  <si>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</si>
  <si>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</si>
  <si>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</si>
  <si>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</si>
  <si>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</si>
  <si>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</si>
  <si>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</si>
  <si>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</si>
  <si>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</si>
  <si>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</si>
  <si>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</si>
  <si>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</si>
  <si>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</si>
  <si>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</si>
  <si>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</si>
  <si>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</si>
  <si>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</si>
  <si>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</si>
  <si>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</si>
  <si>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</si>
  <si>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</si>
  <si>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</si>
  <si>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</si>
  <si>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</si>
  <si>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</si>
  <si>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</si>
  <si>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</si>
  <si>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</si>
  <si>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</si>
  <si>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</si>
  <si>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</si>
  <si>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</si>
  <si>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</si>
  <si>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</si>
  <si>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</si>
  <si>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</si>
  <si>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</si>
  <si>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</si>
  <si>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</si>
  <si>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</si>
  <si>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</si>
  <si>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</si>
  <si>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</si>
  <si>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</si>
  <si>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</si>
  <si>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</si>
  <si>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</si>
  <si>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</si>
  <si>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</si>
  <si>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</si>
  <si>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</si>
  <si>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</si>
  <si>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</si>
  <si>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</si>
  <si>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</si>
  <si>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</si>
  <si>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</si>
  <si>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</si>
  <si>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</si>
  <si>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</si>
  <si>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</si>
  <si>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</si>
  <si>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</si>
  <si>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</si>
  <si>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</si>
  <si>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</si>
  <si>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</si>
  <si>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</si>
  <si>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</si>
  <si>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</si>
  <si>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</si>
  <si>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</si>
  <si>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</si>
  <si>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</si>
  <si>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</si>
  <si>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</si>
  <si>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</si>
  <si>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</si>
  <si>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</si>
  <si>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</si>
  <si>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</si>
  <si>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</si>
  <si>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</si>
  <si>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</si>
  <si>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</si>
  <si>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</si>
  <si>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</si>
  <si>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</si>
  <si>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</si>
  <si>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</si>
  <si>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</si>
  <si>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</si>
  <si>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</si>
  <si>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</si>
  <si>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</si>
  <si>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</si>
  <si>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</si>
  <si>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</si>
  <si>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</si>
  <si>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</si>
  <si>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</si>
  <si>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</si>
  <si>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</si>
  <si>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</si>
  <si>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</si>
  <si>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</si>
  <si>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</si>
  <si>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</si>
  <si>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</si>
  <si>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</si>
  <si>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</si>
  <si>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</si>
  <si>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</si>
  <si>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</si>
  <si>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</si>
  <si>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</si>
  <si>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</si>
  <si>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</si>
  <si>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</si>
  <si>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</si>
  <si>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</si>
  <si>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</si>
  <si>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</si>
  <si>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</si>
  <si>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</si>
  <si>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</si>
  <si>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</si>
  <si>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</si>
  <si>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</si>
  <si>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</si>
  <si>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</si>
  <si>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</si>
  <si>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</si>
  <si>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</si>
  <si>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</si>
  <si>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</si>
  <si>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</si>
  <si>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</si>
  <si>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</si>
  <si>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</si>
  <si>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</si>
  <si>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</si>
  <si>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</si>
  <si>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</si>
  <si>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</si>
  <si>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</si>
  <si>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</si>
  <si>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</si>
  <si>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</si>
  <si>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</si>
  <si>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</si>
  <si>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</si>
  <si>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</si>
  <si>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</si>
  <si>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</si>
  <si>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</si>
  <si>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</si>
  <si>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</si>
  <si>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</si>
  <si>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</si>
  <si>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</si>
  <si>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</si>
  <si>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</si>
  <si>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</si>
  <si>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</si>
  <si>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</si>
  <si>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</si>
  <si>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</si>
  <si>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</si>
  <si>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</si>
  <si>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</si>
  <si>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</si>
  <si>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</si>
  <si>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</si>
  <si>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</si>
  <si>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</si>
  <si>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</si>
  <si>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</si>
  <si>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</si>
  <si>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</si>
  <si>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</si>
  <si>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</si>
  <si>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</si>
  <si>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</si>
  <si>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</si>
  <si>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</si>
  <si>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</si>
  <si>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</si>
  <si>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</si>
  <si>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</si>
  <si>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</si>
  <si>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</si>
  <si>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</si>
  <si>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</si>
  <si>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</si>
  <si>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</si>
  <si>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</si>
  <si>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</si>
  <si>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</si>
  <si>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</si>
  <si>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</si>
  <si>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</si>
  <si>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</si>
  <si>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</si>
  <si>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</si>
  <si>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</si>
  <si>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</si>
  <si>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</si>
  <si>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</si>
  <si>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</si>
  <si>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</si>
  <si>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</si>
  <si>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</si>
  <si>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</si>
  <si>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</si>
  <si>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</si>
  <si>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</si>
  <si>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</si>
  <si>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</si>
  <si>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</si>
  <si>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</si>
  <si>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</si>
  <si>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</si>
  <si>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</si>
  <si>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</si>
  <si>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</si>
  <si>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</si>
  <si>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</si>
  <si>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</si>
  <si>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</si>
  <si>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</si>
  <si>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</si>
  <si>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</si>
  <si>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</si>
  <si>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</si>
  <si>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</si>
  <si>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</si>
  <si>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</si>
  <si>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</si>
  <si>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</si>
  <si>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</si>
  <si>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</si>
  <si>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</si>
  <si>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</si>
  <si>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</si>
  <si>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</si>
  <si>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</si>
  <si>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</si>
  <si>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</si>
  <si>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</si>
  <si>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</si>
  <si>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</si>
  <si>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</si>
  <si>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</si>
  <si>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</si>
  <si>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</si>
  <si>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</si>
  <si>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</si>
  <si>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</si>
  <si>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</si>
  <si>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</si>
  <si>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</si>
  <si>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</si>
  <si>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</si>
  <si>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</si>
  <si>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</si>
  <si>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</si>
  <si>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</si>
  <si>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</si>
  <si>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</si>
  <si>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</si>
  <si>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</si>
  <si>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</si>
  <si>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</si>
  <si>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</si>
  <si>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</si>
  <si>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</si>
  <si>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</si>
  <si>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</si>
  <si>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</si>
  <si>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</si>
  <si>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</si>
  <si>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</si>
  <si>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</si>
  <si>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</si>
  <si>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</si>
  <si>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</si>
  <si>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</si>
  <si>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</si>
  <si>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</si>
  <si>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</si>
  <si>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</si>
  <si>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</si>
  <si>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</si>
  <si>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</si>
  <si>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</si>
  <si>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</si>
  <si>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</si>
  <si>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</si>
  <si>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</si>
  <si>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</si>
  <si>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</si>
  <si>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</si>
  <si>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</si>
  <si>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</si>
  <si>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</si>
  <si>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</si>
  <si>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</si>
  <si>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</si>
  <si>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</si>
  <si>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</si>
  <si>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</si>
  <si>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</si>
  <si>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</si>
  <si>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</si>
  <si>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</si>
  <si>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</si>
  <si>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</si>
  <si>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</si>
  <si>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</si>
  <si>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</si>
  <si>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</si>
  <si>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</si>
  <si>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</si>
  <si>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</si>
  <si>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</si>
  <si>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</si>
  <si>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</si>
  <si>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</si>
  <si>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</si>
  <si>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</si>
  <si>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</si>
  <si>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</si>
  <si>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</si>
  <si>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</si>
  <si>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</si>
  <si>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</si>
  <si>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</si>
  <si>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</si>
  <si>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</si>
  <si>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</si>
  <si>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</si>
  <si>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</si>
  <si>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</si>
  <si>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</si>
  <si>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</si>
  <si>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</si>
  <si>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</si>
  <si>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</si>
  <si>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</si>
  <si>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</si>
  <si>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</si>
  <si>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</si>
  <si>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</si>
  <si>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</si>
  <si>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</si>
  <si>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</si>
  <si>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</si>
  <si>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</si>
  <si>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</si>
  <si>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</si>
  <si>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</si>
  <si>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</si>
  <si>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</si>
  <si>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</si>
  <si>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</si>
  <si>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</si>
  <si>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</si>
  <si>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</si>
  <si>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</si>
  <si>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</si>
  <si>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</si>
  <si>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</si>
  <si>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</si>
  <si>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</si>
  <si>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</si>
  <si>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</si>
  <si>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</si>
  <si>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</si>
  <si>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</si>
  <si>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</si>
  <si>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</si>
  <si>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</si>
  <si>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</si>
  <si>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</si>
  <si>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</si>
  <si>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</si>
  <si>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</si>
  <si>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</si>
  <si>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</si>
  <si>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</si>
  <si>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</si>
  <si>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</si>
  <si>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</si>
  <si>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</si>
  <si>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</si>
  <si>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</si>
  <si>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</si>
  <si>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</si>
  <si>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</si>
  <si>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</si>
  <si>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</si>
  <si>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</si>
  <si>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</si>
  <si>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</si>
  <si>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</si>
  <si>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</si>
  <si>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</si>
  <si>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</si>
  <si>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</si>
  <si>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</si>
  <si>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</si>
  <si>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</si>
  <si>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</si>
  <si>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</si>
  <si>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</si>
  <si>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</si>
  <si>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</si>
  <si>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</si>
  <si>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</si>
  <si>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</si>
  <si>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</si>
  <si>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</si>
  <si>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</si>
  <si>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</si>
  <si>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</si>
  <si>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</si>
  <si>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</si>
  <si>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</si>
  <si>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</si>
  <si>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</si>
  <si>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</si>
  <si>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</si>
  <si>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</si>
  <si>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</si>
  <si>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</si>
  <si>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</si>
  <si>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</si>
  <si>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</si>
  <si>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</si>
  <si>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</si>
  <si>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</si>
  <si>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</si>
  <si>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</si>
  <si>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</si>
  <si>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</si>
  <si>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</si>
  <si>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</si>
  <si>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</si>
  <si>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</si>
  <si>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</si>
  <si>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</si>
  <si>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</si>
  <si>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</si>
  <si>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</si>
  <si>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</si>
  <si>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</si>
  <si>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</si>
  <si>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</si>
  <si>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</si>
  <si>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</si>
  <si>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</si>
  <si>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</si>
  <si>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</si>
  <si>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</si>
  <si>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</si>
  <si>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</si>
  <si>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</si>
  <si>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</si>
  <si>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</si>
  <si>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</si>
  <si>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</si>
  <si>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</si>
  <si>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</si>
  <si>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</si>
  <si>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</si>
  <si>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</si>
  <si>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</si>
  <si>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</si>
  <si>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</si>
  <si>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</si>
  <si>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</si>
  <si>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</si>
  <si>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</si>
  <si>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</si>
  <si>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</si>
  <si>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</si>
  <si>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</si>
  <si>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</si>
  <si>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</si>
  <si>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</si>
  <si>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</si>
  <si>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</si>
  <si>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</si>
  <si>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</si>
  <si>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</si>
  <si>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</si>
  <si>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</si>
  <si>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</si>
  <si>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</si>
  <si>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</si>
  <si>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</si>
  <si>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</si>
  <si>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</si>
  <si>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</si>
  <si>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</si>
  <si>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</si>
  <si>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</si>
  <si>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</si>
  <si>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</si>
  <si>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</si>
  <si>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</si>
  <si>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</si>
  <si>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</si>
  <si>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</si>
  <si>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</si>
  <si>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</si>
  <si>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</si>
  <si>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</si>
  <si>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</si>
  <si>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</si>
  <si>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</si>
  <si>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</si>
  <si>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</si>
  <si>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</si>
  <si>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</si>
  <si>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</si>
  <si>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</si>
  <si>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</si>
  <si>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</si>
  <si>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</si>
  <si>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</si>
  <si>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</si>
  <si>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</si>
  <si>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</si>
  <si>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</si>
  <si>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</si>
  <si>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</si>
  <si>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</si>
  <si>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</si>
  <si>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</si>
  <si>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</si>
  <si>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</si>
  <si>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</si>
  <si>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</si>
  <si>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</si>
  <si>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</si>
  <si>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</si>
  <si>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</si>
  <si>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</si>
  <si>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</si>
  <si>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</si>
  <si>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</si>
  <si>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</si>
  <si>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</si>
  <si>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</si>
  <si>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</si>
  <si>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</si>
  <si>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</si>
  <si>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</si>
  <si>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</si>
  <si>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</si>
  <si>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</si>
  <si>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</si>
  <si>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</si>
  <si>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</si>
  <si>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</si>
  <si>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</si>
  <si>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</si>
  <si>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</si>
  <si>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</si>
  <si>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</si>
  <si>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</si>
  <si>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</si>
  <si>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</si>
  <si>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</si>
  <si>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</si>
  <si>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</si>
  <si>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</si>
  <si>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</si>
  <si>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</si>
  <si>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</si>
  <si>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</si>
  <si>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</si>
  <si>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</si>
  <si>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</si>
  <si>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</si>
  <si>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</si>
  <si>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</si>
  <si>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</si>
  <si>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</si>
  <si>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</si>
  <si>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</si>
  <si>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</si>
  <si>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</si>
  <si>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</si>
  <si>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</si>
  <si>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</si>
  <si>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</si>
  <si>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</si>
  <si>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</si>
  <si>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</si>
  <si>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</si>
  <si>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</si>
  <si>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</si>
  <si>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</si>
  <si>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</si>
  <si>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</si>
  <si>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</si>
  <si>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</si>
  <si>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</si>
  <si>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</si>
  <si>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</si>
  <si>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</si>
  <si>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</si>
  <si>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</si>
  <si>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</si>
  <si>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</si>
  <si>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</si>
  <si>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</si>
  <si>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</si>
  <si>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</si>
  <si>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</si>
  <si>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</si>
  <si>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</si>
  <si>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</si>
  <si>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</si>
  <si>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</si>
  <si>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</si>
  <si>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</si>
  <si>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</si>
  <si>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</si>
  <si>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</si>
  <si>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</si>
  <si>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</si>
  <si>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</si>
  <si>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</si>
  <si>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</si>
  <si>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</si>
  <si>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</si>
  <si>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</si>
  <si>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</si>
  <si>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</si>
  <si>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</si>
  <si>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</si>
  <si>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</si>
  <si>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</si>
  <si>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</si>
  <si>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</si>
  <si>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</si>
  <si>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</si>
  <si>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</si>
  <si>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</si>
  <si>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</si>
  <si>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</si>
  <si>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</si>
  <si>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</si>
  <si>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</si>
  <si>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</si>
  <si>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</si>
  <si>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</si>
  <si>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</si>
  <si>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</si>
  <si>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</si>
  <si>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</si>
  <si>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</si>
  <si>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</si>
  <si>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</si>
  <si>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</si>
  <si>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</si>
  <si>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</si>
  <si>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</si>
  <si>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</si>
  <si>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</si>
  <si>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</si>
  <si>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</si>
  <si>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</si>
  <si>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</si>
  <si>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</si>
  <si>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</si>
  <si>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</si>
  <si>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</si>
  <si>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</si>
  <si>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</si>
  <si>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</si>
  <si>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</si>
  <si>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</si>
  <si>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</si>
  <si>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</si>
  <si>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</si>
  <si>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</si>
  <si>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</si>
  <si>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</si>
  <si>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</si>
  <si>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</si>
  <si>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</si>
  <si>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</si>
  <si>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</si>
  <si>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</si>
  <si>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</si>
  <si>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</si>
  <si>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</si>
  <si>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</si>
  <si>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</si>
  <si>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</si>
  <si>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</si>
  <si>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</si>
  <si>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</si>
  <si>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</si>
  <si>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</si>
  <si>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</si>
  <si>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</si>
  <si>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</si>
  <si>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</si>
  <si>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</si>
  <si>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</si>
  <si>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</si>
  <si>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</si>
  <si>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</si>
  <si>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</si>
  <si>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</si>
  <si>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</si>
  <si>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</si>
  <si>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</si>
  <si>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</si>
  <si>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</si>
  <si>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</si>
  <si>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</si>
  <si>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</si>
  <si>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</si>
  <si>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</si>
  <si>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</si>
  <si>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</si>
  <si>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</si>
  <si>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</si>
  <si>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</si>
  <si>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</si>
  <si>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</si>
  <si>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</si>
  <si>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</si>
  <si>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</si>
  <si>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</si>
  <si>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</si>
  <si>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</si>
  <si>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</si>
  <si>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</si>
  <si>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</si>
  <si>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</si>
  <si>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</si>
  <si>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</si>
  <si>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</si>
  <si>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</si>
  <si>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</si>
  <si>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</si>
  <si>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</si>
  <si>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</si>
  <si>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</si>
  <si>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</si>
  <si>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</si>
  <si>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</si>
  <si>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</si>
  <si>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</si>
  <si>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</si>
  <si>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</si>
  <si>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</si>
  <si>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</si>
  <si>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</si>
  <si>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</si>
  <si>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</si>
  <si>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</si>
  <si>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</si>
  <si>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</si>
  <si>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</si>
  <si>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</si>
  <si>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</si>
  <si>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</si>
  <si>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</si>
  <si>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</si>
  <si>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</si>
  <si>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</si>
  <si>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</si>
  <si>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</si>
  <si>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</si>
  <si>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</si>
  <si>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</si>
  <si>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</si>
  <si>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</si>
  <si>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</si>
  <si>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</si>
  <si>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</si>
  <si>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</si>
  <si>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</si>
  <si>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</si>
  <si>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</si>
  <si>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</si>
  <si>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</si>
  <si>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</si>
  <si>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</si>
  <si>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</si>
  <si>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</si>
  <si>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</si>
  <si>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</si>
  <si>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</si>
  <si>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</si>
  <si>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</si>
  <si>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</si>
  <si>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</si>
  <si>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</si>
  <si>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</si>
  <si>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</si>
  <si>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</si>
  <si>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</si>
  <si>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</si>
  <si>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</si>
  <si>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</si>
  <si>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</si>
  <si>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</si>
  <si>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</si>
  <si>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</si>
  <si>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</si>
  <si>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</si>
  <si>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</si>
  <si>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</si>
  <si>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</si>
  <si>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</si>
  <si>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</si>
  <si>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</si>
  <si>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</si>
  <si>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</si>
  <si>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</si>
  <si>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</si>
  <si>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</si>
  <si>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</si>
  <si>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</si>
  <si>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</si>
  <si>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</si>
  <si>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</si>
  <si>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</si>
  <si>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</si>
  <si>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</si>
  <si>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</si>
  <si>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</si>
  <si>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</si>
  <si>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</si>
  <si>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</si>
  <si>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</si>
  <si>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</si>
  <si>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</si>
  <si>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</si>
  <si>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</si>
  <si>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</si>
  <si>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</si>
  <si>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</si>
  <si>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</si>
  <si>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</si>
  <si>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</si>
  <si>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</si>
  <si>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</si>
  <si>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</si>
  <si>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</si>
  <si>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</si>
  <si>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</si>
  <si>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</si>
  <si>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</si>
  <si>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</si>
  <si>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</si>
  <si>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</si>
  <si>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</si>
  <si>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</si>
  <si>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</si>
  <si>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</si>
  <si>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</si>
  <si>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</si>
  <si>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</si>
  <si>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</si>
  <si>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</si>
  <si>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</si>
  <si>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</si>
  <si>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</si>
  <si>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</si>
  <si>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</si>
  <si>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</si>
  <si>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</si>
  <si>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</si>
  <si>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</si>
  <si>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</si>
  <si>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</si>
  <si>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</si>
  <si>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</si>
  <si>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</si>
  <si>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</si>
  <si>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</si>
  <si>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</si>
  <si>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</si>
  <si>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</si>
  <si>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</si>
  <si>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</si>
  <si>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</si>
  <si>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</si>
  <si>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</si>
  <si>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</si>
  <si>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</si>
  <si>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</si>
  <si>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</si>
  <si>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</si>
  <si>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</si>
  <si>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</si>
  <si>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</si>
  <si>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</si>
  <si>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</si>
  <si>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</si>
  <si>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</si>
  <si>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</si>
  <si>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</si>
  <si>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</si>
  <si>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</si>
  <si>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</si>
  <si>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</si>
  <si>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</si>
  <si>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</si>
  <si>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</si>
  <si>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</si>
  <si>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</si>
  <si>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</si>
  <si>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</si>
  <si>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</si>
  <si>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</si>
  <si>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</si>
  <si>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</si>
  <si>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</si>
  <si>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</si>
  <si>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</si>
  <si>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</si>
  <si>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</si>
  <si>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</si>
  <si>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</si>
  <si>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</si>
  <si>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</si>
  <si>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</si>
  <si>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</si>
  <si>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</si>
  <si>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</si>
  <si>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</si>
  <si>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</si>
  <si>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</si>
  <si>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</si>
  <si>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</si>
  <si>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</si>
  <si>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</si>
  <si>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</si>
  <si>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</si>
  <si>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</si>
  <si>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</si>
  <si>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</si>
  <si>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</si>
  <si>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</si>
  <si>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</si>
  <si>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</si>
  <si>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</si>
  <si>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</si>
  <si>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</si>
  <si>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</si>
  <si>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</si>
  <si>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</si>
  <si>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</si>
  <si>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</si>
  <si>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</si>
  <si>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</si>
  <si>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</si>
  <si>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</si>
  <si>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</si>
  <si>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</si>
  <si>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</si>
  <si>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</si>
  <si>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</si>
  <si>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</si>
  <si>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</si>
  <si>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</si>
  <si>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</si>
  <si>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</si>
  <si>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</si>
  <si>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</si>
  <si>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</si>
  <si>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</si>
  <si>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</si>
  <si>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</si>
  <si>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</si>
  <si>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</si>
  <si>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</si>
  <si>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</si>
  <si>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</si>
  <si>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</si>
  <si>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</si>
  <si>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</si>
  <si>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</si>
  <si>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</si>
  <si>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</si>
  <si>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</si>
  <si>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</si>
  <si>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</si>
  <si>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</si>
  <si>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</si>
  <si>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</si>
  <si>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</si>
  <si>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</si>
  <si>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</si>
  <si>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</si>
  <si>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</si>
  <si>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</si>
  <si>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</si>
  <si>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</si>
  <si>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</si>
  <si>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</si>
  <si>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</si>
  <si>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</si>
  <si>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</si>
  <si>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</si>
  <si>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</si>
  <si>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</si>
  <si>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</si>
  <si>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</si>
  <si>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</si>
  <si>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</si>
  <si>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</si>
  <si>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</si>
  <si>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</si>
  <si>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</si>
  <si>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</si>
  <si>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</si>
  <si>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</si>
  <si>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</si>
  <si>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</si>
  <si>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</si>
  <si>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</si>
  <si>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</si>
  <si>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</si>
  <si>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</si>
  <si>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</si>
  <si>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</si>
  <si>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</si>
  <si>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</si>
  <si>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</si>
  <si>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</si>
  <si>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</si>
  <si>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</si>
  <si>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</si>
  <si>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</si>
  <si>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</si>
  <si>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</si>
  <si>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</si>
  <si>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</si>
  <si>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</si>
  <si>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</si>
  <si>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</si>
  <si>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</si>
  <si>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</si>
  <si>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</si>
  <si>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</si>
  <si>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</si>
  <si>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</si>
  <si>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</si>
  <si>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</si>
  <si>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</si>
  <si>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</si>
  <si>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</si>
  <si>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</si>
  <si>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</si>
  <si>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</si>
  <si>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</si>
  <si>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</si>
  <si>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</si>
  <si>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</si>
  <si>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</si>
  <si>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</si>
  <si>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</si>
  <si>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</si>
  <si>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</si>
  <si>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</si>
  <si>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</si>
  <si>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</si>
  <si>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</si>
  <si>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</si>
  <si>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</si>
  <si>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</si>
  <si>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</si>
  <si>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</si>
  <si>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</si>
  <si>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</si>
  <si>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</si>
  <si>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</si>
  <si>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</si>
  <si>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</si>
  <si>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</si>
  <si>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</si>
  <si>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</si>
  <si>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</si>
  <si>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</si>
  <si>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</si>
  <si>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</si>
  <si>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</si>
  <si>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</si>
  <si>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</si>
  <si>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</si>
  <si>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</si>
  <si>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</si>
  <si>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</si>
  <si>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</si>
  <si>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</si>
  <si>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</si>
  <si>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</si>
  <si>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</si>
  <si>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</si>
  <si>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</si>
  <si>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</si>
  <si>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</si>
  <si>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</si>
  <si>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</si>
  <si>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</si>
  <si>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</si>
  <si>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</si>
  <si>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</si>
  <si>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</si>
  <si>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</si>
  <si>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</si>
  <si>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</si>
  <si>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</si>
  <si>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</si>
  <si>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</si>
  <si>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</si>
  <si>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</si>
  <si>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</si>
  <si>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</si>
  <si>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</si>
  <si>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</si>
  <si>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</si>
  <si>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</si>
  <si>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</si>
  <si>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</si>
  <si>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</si>
  <si>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</si>
  <si>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</si>
  <si>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</si>
  <si>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</si>
  <si>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</si>
  <si>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</si>
  <si>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</si>
  <si>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</si>
  <si>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</si>
  <si>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</si>
  <si>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</si>
  <si>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</si>
  <si>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</si>
  <si>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</si>
  <si>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</si>
  <si>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</si>
  <si>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</si>
  <si>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</si>
  <si>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</si>
  <si>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</si>
  <si>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</si>
  <si>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</si>
  <si>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</si>
  <si>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</si>
  <si>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</si>
  <si>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</si>
  <si>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</si>
  <si>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</si>
  <si>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</si>
  <si>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</si>
  <si>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</si>
  <si>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</si>
  <si>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</si>
  <si>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</si>
  <si>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</si>
  <si>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</si>
  <si>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</si>
  <si>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</si>
  <si>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</si>
  <si>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</si>
  <si>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</si>
  <si>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</si>
  <si>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</si>
  <si>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</si>
  <si>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</si>
  <si>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</si>
  <si>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</si>
  <si>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</si>
  <si>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</si>
  <si>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</si>
  <si>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</si>
  <si>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</si>
  <si>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</si>
  <si>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</si>
  <si>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</si>
  <si>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</si>
  <si>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</si>
  <si>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</si>
  <si>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</si>
  <si>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</si>
  <si>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</si>
  <si>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</si>
  <si>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</si>
  <si>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</si>
  <si>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</si>
  <si>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</si>
  <si>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</si>
  <si>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</si>
  <si>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</si>
  <si>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</si>
  <si>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</si>
  <si>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</si>
  <si>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</si>
  <si>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</si>
  <si>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</si>
  <si>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</si>
  <si>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</si>
  <si>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</si>
  <si>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</si>
  <si>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</si>
  <si>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</si>
  <si>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</si>
  <si>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</si>
  <si>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</si>
  <si>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</si>
  <si>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</si>
  <si>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</si>
  <si>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</si>
  <si>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</si>
  <si>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</si>
  <si>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</si>
  <si>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</si>
  <si>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</si>
  <si>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</si>
  <si>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</si>
  <si>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</si>
  <si>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</si>
  <si>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</si>
  <si>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</si>
  <si>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</si>
  <si>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</si>
  <si>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</si>
  <si>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</si>
  <si>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</si>
  <si>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</si>
  <si>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</si>
  <si>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</si>
  <si>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</si>
  <si>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</si>
  <si>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</si>
  <si>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</si>
  <si>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</si>
  <si>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</si>
  <si>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</si>
  <si>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</si>
  <si>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</si>
  <si>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</si>
  <si>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</si>
  <si>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</si>
  <si>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</si>
  <si>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</si>
  <si>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</si>
  <si>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</si>
  <si>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</si>
  <si>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</si>
  <si>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</si>
  <si>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</si>
  <si>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</si>
  <si>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</si>
  <si>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</si>
  <si>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</si>
  <si>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</si>
  <si>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</si>
  <si>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</si>
  <si>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</si>
  <si>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</si>
  <si>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</si>
  <si>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</si>
  <si>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</si>
  <si>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</si>
  <si>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</si>
  <si>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</si>
  <si>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</si>
  <si>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</si>
  <si>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</si>
  <si>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</si>
  <si>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</si>
  <si>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</si>
  <si>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</si>
  <si>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</si>
  <si>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</si>
  <si>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</si>
  <si>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</si>
  <si>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</si>
  <si>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</si>
  <si>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</si>
  <si>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</si>
  <si>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</si>
  <si>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</si>
  <si>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</si>
  <si>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</si>
  <si>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</si>
  <si>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</si>
  <si>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</si>
  <si>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</si>
  <si>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</si>
  <si>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</si>
  <si>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</si>
  <si>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</si>
  <si>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</si>
  <si>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</si>
  <si>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</si>
  <si>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</si>
  <si>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</si>
  <si>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</si>
  <si>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</si>
  <si>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</si>
  <si>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</si>
  <si>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</si>
  <si>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</si>
  <si>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</si>
  <si>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</si>
  <si>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</si>
  <si>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</si>
  <si>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</si>
  <si>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</si>
  <si>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</si>
  <si>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</si>
  <si>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</si>
  <si>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</si>
  <si>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</si>
  <si>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</si>
  <si>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</si>
  <si>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</si>
  <si>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</si>
  <si>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</si>
  <si>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</si>
  <si>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</si>
  <si>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</si>
  <si>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</si>
  <si>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</si>
  <si>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</si>
  <si>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</si>
  <si>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</si>
  <si>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</si>
  <si>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</si>
  <si>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</si>
  <si>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</si>
  <si>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</si>
  <si>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</si>
  <si>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</si>
  <si>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</si>
  <si>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</si>
  <si>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</si>
  <si>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</si>
  <si>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</si>
  <si>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</si>
  <si>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</si>
  <si>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</si>
  <si>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</si>
  <si>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</si>
  <si>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</si>
  <si>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</si>
  <si>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</si>
  <si>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</si>
  <si>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</si>
  <si>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</si>
  <si>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</si>
  <si>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</si>
  <si>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</si>
  <si>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</si>
  <si>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</si>
  <si>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</si>
  <si>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</si>
  <si>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</si>
  <si>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</si>
  <si>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</si>
  <si>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</si>
  <si>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</si>
  <si>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</si>
  <si>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</si>
  <si>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</si>
  <si>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</si>
  <si>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</si>
  <si>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</si>
  <si>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</si>
  <si>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</si>
  <si>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</si>
  <si>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</si>
  <si>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</si>
  <si>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</si>
  <si>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</si>
  <si>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</si>
  <si>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</si>
  <si>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</si>
  <si>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</si>
  <si>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</si>
  <si>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</si>
  <si>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</si>
  <si>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</si>
  <si>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</si>
  <si>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</si>
  <si>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</si>
  <si>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</si>
  <si>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</si>
  <si>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</si>
  <si>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</si>
  <si>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</si>
  <si>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</si>
  <si>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</si>
  <si>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</si>
  <si>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</si>
  <si>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</si>
  <si>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</si>
  <si>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</si>
  <si>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</si>
  <si>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</si>
  <si>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</si>
  <si>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</si>
  <si>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</si>
  <si>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</si>
  <si>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</si>
  <si>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</si>
  <si>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</si>
  <si>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</si>
  <si>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</si>
  <si>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</si>
  <si>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</si>
  <si>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</si>
  <si>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</si>
  <si>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</si>
  <si>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</si>
  <si>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</si>
  <si>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</si>
  <si>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</si>
  <si>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</si>
  <si>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</si>
  <si>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</si>
  <si>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</si>
  <si>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</si>
  <si>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</si>
  <si>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</si>
  <si>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</si>
  <si>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</si>
  <si>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</si>
  <si>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</si>
  <si>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</si>
  <si>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</si>
  <si>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</si>
  <si>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</si>
  <si>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</si>
  <si>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</si>
  <si>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</si>
  <si>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</si>
  <si>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</si>
  <si>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</si>
  <si>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</si>
  <si>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</si>
  <si>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</si>
  <si>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</si>
  <si>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</si>
  <si>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</si>
  <si>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</si>
  <si>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</si>
  <si>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</si>
  <si>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</si>
  <si>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</si>
  <si>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</si>
  <si>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</si>
  <si>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</si>
  <si>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</si>
  <si>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</si>
  <si>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</si>
  <si>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</si>
  <si>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</si>
  <si>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</si>
  <si>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</si>
  <si>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</si>
  <si>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</si>
  <si>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</si>
  <si>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</si>
  <si>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</si>
  <si>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</si>
  <si>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</si>
  <si>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</si>
  <si>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</si>
  <si>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</si>
  <si>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</si>
  <si>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</si>
  <si>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</si>
  <si>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</si>
  <si>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</si>
  <si>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</si>
  <si>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</si>
  <si>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</si>
  <si>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</si>
  <si>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</si>
  <si>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</si>
  <si>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</si>
  <si>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</si>
  <si>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</si>
  <si>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</si>
  <si>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</si>
  <si>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</si>
  <si>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</si>
  <si>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</si>
  <si>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</si>
  <si>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</si>
  <si>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</si>
  <si>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</si>
  <si>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</si>
  <si>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</si>
  <si>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</si>
  <si>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</si>
  <si>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</si>
  <si>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</si>
  <si>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</si>
  <si>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</si>
  <si>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</si>
  <si>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</si>
  <si>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</si>
  <si>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</si>
  <si>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</si>
  <si>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</si>
  <si>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</si>
  <si>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</si>
  <si>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</si>
  <si>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</si>
  <si>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</si>
  <si>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</si>
  <si>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</si>
  <si>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</si>
  <si>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</si>
  <si>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</si>
  <si>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</si>
  <si>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</si>
  <si>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</si>
  <si>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</si>
  <si>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</si>
  <si>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</si>
  <si>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</si>
  <si>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</si>
  <si>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</si>
  <si>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</si>
  <si>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</si>
  <si>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</si>
  <si>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</si>
  <si>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</si>
  <si>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</si>
  <si>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</si>
  <si>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</si>
  <si>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</si>
  <si>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</si>
  <si>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</si>
  <si>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</si>
  <si>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</si>
  <si>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</si>
  <si>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</si>
  <si>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</si>
  <si>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</si>
  <si>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</si>
  <si>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</si>
  <si>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</si>
  <si>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</si>
  <si>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</si>
  <si>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</si>
  <si>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</si>
  <si>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</si>
  <si>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</si>
  <si>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</si>
  <si>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</si>
  <si>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</si>
  <si>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</si>
  <si>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</si>
  <si>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</si>
  <si>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</si>
  <si>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</si>
  <si>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</si>
  <si>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</si>
  <si>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</si>
  <si>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</si>
  <si>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</si>
  <si>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</si>
  <si>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</si>
  <si>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</si>
  <si>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</si>
  <si>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</si>
  <si>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</si>
  <si>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</si>
  <si>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</si>
  <si>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</si>
  <si>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</si>
  <si>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</si>
  <si>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</si>
  <si>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</si>
  <si>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</si>
  <si>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</si>
  <si>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</si>
  <si>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</si>
  <si>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</si>
  <si>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</si>
  <si>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</si>
  <si>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</si>
  <si>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</si>
  <si>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</si>
  <si>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</si>
  <si>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</si>
  <si>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</si>
  <si>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</si>
  <si>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</si>
  <si>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</si>
  <si>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</si>
  <si>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</si>
  <si>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</si>
  <si>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</si>
  <si>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</si>
  <si>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</si>
  <si>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</si>
  <si>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</si>
  <si>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</si>
  <si>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</si>
  <si>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</si>
  <si>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</si>
  <si>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</si>
  <si>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</si>
  <si>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</si>
  <si>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</si>
  <si>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</si>
  <si>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</si>
  <si>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</si>
  <si>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</si>
  <si>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</si>
  <si>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</si>
  <si>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</si>
  <si>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</si>
  <si>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</si>
  <si>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</si>
  <si>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</si>
  <si>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</si>
  <si>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</si>
  <si>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</si>
  <si>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</si>
  <si>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</si>
  <si>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</si>
  <si>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</si>
  <si>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</si>
  <si>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</si>
  <si>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</si>
  <si>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</si>
  <si>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</si>
  <si>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</si>
  <si>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</si>
  <si>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</si>
  <si>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</si>
  <si>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</si>
  <si>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</si>
  <si>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</si>
  <si>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</si>
  <si>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</si>
  <si>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</si>
  <si>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</si>
  <si>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</si>
  <si>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</si>
  <si>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</si>
  <si>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</si>
  <si>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</si>
  <si>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</si>
  <si>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</si>
  <si>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</si>
  <si>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</si>
  <si>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</si>
  <si>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</si>
  <si>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</si>
  <si>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</si>
  <si>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</si>
  <si>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</si>
  <si>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</si>
  <si>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</si>
  <si>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</si>
  <si>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</si>
  <si>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</si>
  <si>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</si>
  <si>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</si>
  <si>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</si>
  <si>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</si>
  <si>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</si>
  <si>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</si>
  <si>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</si>
  <si>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</si>
  <si>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</si>
  <si>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</si>
  <si>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</si>
  <si>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</si>
  <si>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</si>
  <si>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</si>
  <si>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</si>
  <si>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</si>
  <si>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</si>
  <si>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</si>
  <si>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</si>
  <si>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</si>
  <si>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</si>
  <si>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</si>
  <si>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</si>
  <si>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</si>
  <si>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</si>
  <si>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</si>
  <si>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</si>
  <si>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</si>
  <si>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</si>
  <si>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</si>
  <si>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</si>
  <si>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</si>
  <si>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</si>
  <si>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</si>
  <si>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</si>
  <si>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</si>
  <si>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</si>
  <si>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</si>
  <si>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</si>
  <si>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</si>
  <si>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</si>
  <si>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</si>
  <si>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</si>
  <si>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</si>
  <si>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</si>
  <si>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</si>
  <si>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</si>
  <si>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</si>
  <si>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</si>
  <si>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</si>
  <si>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</si>
  <si>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</si>
  <si>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</si>
  <si>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</si>
  <si>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</si>
  <si>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</si>
  <si>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</si>
  <si>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</si>
  <si>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</si>
  <si>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</si>
  <si>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</si>
  <si>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</si>
  <si>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</si>
  <si>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</si>
  <si>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</si>
  <si>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</si>
  <si>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</si>
  <si>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</si>
  <si>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</si>
  <si>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</si>
  <si>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</si>
  <si>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</si>
  <si>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</si>
  <si>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</si>
  <si>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</si>
  <si>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</si>
  <si>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</si>
  <si>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</si>
  <si>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</si>
  <si>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</si>
  <si>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</si>
  <si>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</si>
  <si>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</si>
  <si>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</si>
  <si>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</si>
  <si>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</si>
  <si>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</si>
  <si>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</si>
  <si>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</si>
  <si>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</si>
  <si>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</si>
  <si>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</si>
  <si>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</si>
  <si>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</si>
  <si>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</si>
  <si>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</si>
  <si>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</si>
  <si>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</si>
  <si>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</si>
  <si>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</si>
  <si>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</si>
  <si>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</si>
  <si>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</si>
  <si>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</si>
  <si>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</si>
  <si>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</si>
  <si>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</si>
  <si>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</si>
  <si>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</si>
  <si>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</si>
  <si>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</si>
  <si>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</si>
  <si>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</si>
  <si>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</si>
  <si>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</si>
  <si>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</si>
  <si>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</si>
  <si>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</si>
  <si>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</si>
  <si>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</si>
  <si>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</si>
  <si>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</si>
  <si>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</si>
  <si>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</si>
  <si>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</si>
  <si>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</si>
  <si>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</si>
  <si>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</si>
  <si>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</si>
  <si>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</si>
  <si>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</si>
  <si>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</si>
  <si>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</si>
  <si>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</si>
  <si>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</si>
  <si>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</si>
  <si>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</si>
  <si>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</si>
  <si>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</si>
  <si>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</si>
  <si>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</si>
  <si>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</si>
  <si>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</si>
  <si>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</si>
  <si>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</si>
  <si>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</si>
  <si>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</si>
  <si>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</si>
  <si>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</si>
  <si>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</si>
  <si>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</si>
  <si>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</si>
  <si>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</si>
  <si>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</si>
  <si>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</si>
  <si>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</si>
  <si>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</si>
  <si>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</si>
  <si>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</si>
  <si>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</si>
  <si>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</si>
  <si>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</si>
  <si>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</si>
  <si>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</si>
  <si>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</si>
  <si>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</si>
  <si>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</si>
  <si>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</si>
  <si>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</si>
  <si>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</si>
  <si>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</si>
  <si>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</si>
  <si>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</si>
  <si>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</si>
  <si>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</si>
  <si>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</si>
  <si>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</si>
  <si>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</si>
  <si>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</si>
  <si>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</si>
  <si>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</si>
  <si>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</si>
  <si>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</si>
  <si>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</si>
  <si>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</si>
  <si>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</si>
  <si>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</si>
  <si>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</si>
  <si>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</si>
  <si>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</si>
  <si>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</si>
  <si>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</si>
  <si>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</si>
  <si>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</si>
  <si>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</si>
  <si>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</si>
  <si>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</si>
  <si>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</si>
  <si>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</si>
  <si>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</si>
  <si>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</si>
  <si>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</si>
  <si>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</si>
  <si>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</si>
  <si>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</si>
  <si>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</si>
  <si>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</si>
  <si>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</si>
  <si>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</si>
  <si>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</si>
  <si>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</si>
  <si>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</si>
  <si>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</si>
  <si>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</si>
  <si>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</si>
  <si>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</si>
  <si>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</si>
  <si>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</si>
  <si>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</si>
  <si>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</si>
  <si>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</si>
  <si>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</si>
  <si>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</si>
  <si>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</si>
  <si>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</si>
  <si>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</si>
  <si>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</si>
  <si>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</si>
  <si>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</si>
  <si>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</si>
  <si>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</si>
  <si>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</si>
  <si>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</si>
  <si>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</si>
  <si>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</si>
  <si>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</si>
  <si>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</si>
  <si>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</si>
  <si>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</si>
  <si>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</si>
  <si>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</si>
  <si>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</si>
  <si>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</si>
  <si>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</si>
  <si>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</si>
  <si>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</si>
  <si>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</si>
  <si>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</si>
  <si>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</si>
  <si>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</si>
  <si>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</si>
  <si>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</si>
  <si>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</si>
  <si>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</si>
  <si>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</si>
  <si>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</si>
  <si>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</si>
  <si>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</si>
  <si>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</si>
  <si>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</si>
  <si>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</si>
  <si>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</si>
  <si>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</si>
  <si>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</si>
  <si>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</si>
  <si>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</si>
  <si>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</si>
  <si>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</si>
  <si>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</si>
  <si>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</si>
  <si>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</si>
  <si>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</si>
  <si>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</si>
  <si>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</si>
  <si>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</si>
  <si>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</si>
  <si>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</si>
  <si>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</si>
  <si>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</si>
  <si>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</si>
  <si>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</si>
  <si>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</si>
  <si>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</si>
  <si>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</si>
  <si>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</si>
  <si>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</si>
  <si>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</si>
  <si>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</si>
  <si>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</si>
  <si>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</si>
  <si>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</si>
  <si>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</si>
  <si>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</si>
  <si>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</si>
  <si>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</si>
  <si>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</si>
  <si>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</si>
  <si>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</si>
  <si>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</si>
  <si>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</si>
  <si>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</si>
  <si>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</si>
  <si>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</si>
  <si>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</si>
  <si>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</si>
  <si>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</si>
  <si>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</si>
  <si>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</si>
  <si>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</si>
  <si>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</si>
  <si>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</si>
  <si>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</si>
  <si>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</si>
  <si>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</si>
  <si>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</si>
  <si>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</si>
  <si>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</si>
  <si>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</si>
  <si>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</si>
  <si>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</si>
  <si>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</si>
  <si>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</si>
  <si>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</si>
  <si>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</si>
  <si>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</si>
  <si>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</si>
  <si>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</si>
  <si>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</si>
  <si>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</si>
  <si>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</si>
  <si>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</si>
  <si>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</si>
  <si>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</si>
  <si>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</si>
  <si>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</si>
  <si>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</si>
  <si>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</si>
  <si>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</si>
  <si>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</si>
  <si>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</si>
  <si>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</si>
  <si>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</si>
  <si>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</si>
  <si>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</si>
  <si>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</si>
  <si>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</si>
  <si>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</si>
  <si>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</si>
  <si>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</si>
  <si>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</si>
  <si>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</si>
  <si>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</si>
  <si>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</si>
  <si>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</si>
  <si>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</si>
  <si>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</si>
  <si>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</si>
  <si>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</si>
  <si>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</si>
  <si>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</si>
  <si>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</si>
  <si>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</si>
  <si>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</si>
  <si>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</si>
  <si>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</si>
  <si>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</si>
  <si>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</si>
  <si>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</si>
  <si>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</si>
  <si>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</si>
  <si>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</si>
  <si>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</si>
  <si>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</si>
  <si>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</si>
  <si>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</si>
  <si>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</si>
  <si>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</si>
  <si>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</si>
  <si>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</si>
  <si>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</si>
  <si>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</si>
  <si>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</si>
  <si>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</si>
  <si>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</si>
  <si>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</si>
  <si>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</si>
  <si>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</si>
  <si>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</si>
  <si>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</si>
  <si>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</si>
  <si>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</si>
  <si>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</si>
  <si>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</si>
  <si>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</si>
  <si>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</si>
  <si>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</si>
  <si>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</si>
  <si>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</si>
  <si>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</si>
  <si>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</si>
  <si>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</si>
  <si>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</si>
  <si>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</si>
  <si>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</si>
  <si>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</si>
  <si>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</si>
  <si>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</si>
  <si>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</si>
  <si>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</si>
  <si>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</si>
  <si>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</si>
  <si>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</si>
  <si>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</si>
  <si>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</si>
  <si>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</si>
  <si>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</si>
  <si>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</si>
  <si>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</si>
  <si>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</si>
  <si>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</si>
  <si>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</si>
  <si>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</si>
  <si>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</si>
  <si>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</si>
  <si>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</si>
  <si>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</si>
  <si>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</si>
  <si>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</si>
  <si>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</si>
  <si>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</si>
  <si>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</si>
  <si>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</si>
  <si>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</si>
  <si>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</si>
  <si>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</si>
  <si>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</si>
  <si>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</si>
  <si>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</si>
  <si>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</si>
  <si>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</si>
  <si>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</si>
  <si>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</si>
  <si>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</si>
  <si>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</si>
  <si>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</si>
  <si>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</si>
  <si>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</si>
  <si>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</si>
  <si>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</si>
  <si>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</si>
  <si>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</si>
  <si>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</si>
  <si>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</si>
  <si>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</si>
  <si>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</si>
  <si>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</si>
  <si>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</si>
  <si>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</si>
  <si>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</si>
  <si>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</si>
  <si>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</si>
  <si>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</si>
  <si>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</si>
  <si>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</si>
  <si>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</si>
  <si>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</si>
  <si>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</si>
  <si>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</si>
  <si>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</si>
  <si>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</si>
  <si>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</si>
  <si>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</si>
  <si>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</si>
  <si>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</si>
  <si>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</si>
  <si>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</si>
  <si>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</si>
  <si>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</si>
  <si>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</si>
  <si>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</si>
  <si>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</si>
  <si>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</si>
  <si>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</si>
  <si>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</si>
  <si>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</si>
  <si>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</si>
  <si>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</si>
  <si>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</si>
  <si>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</si>
  <si>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</si>
  <si>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</si>
  <si>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</si>
  <si>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</si>
  <si>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</si>
  <si>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</si>
  <si>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</si>
  <si>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</si>
  <si>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</si>
  <si>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</si>
  <si>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</si>
  <si>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</si>
  <si>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</si>
  <si>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</si>
  <si>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</si>
  <si>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</si>
  <si>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</si>
  <si>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</si>
  <si>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</si>
  <si>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</si>
  <si>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</si>
  <si>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</si>
  <si>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</si>
  <si>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</si>
  <si>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</si>
  <si>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</si>
  <si>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</si>
  <si>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</si>
  <si>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</si>
  <si>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</si>
  <si>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</si>
  <si>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</si>
  <si>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</si>
  <si>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</si>
  <si>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</si>
  <si>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</si>
  <si>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</si>
  <si>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</si>
  <si>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</si>
  <si>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</si>
  <si>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</si>
  <si>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</si>
  <si>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</si>
  <si>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</si>
  <si>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</si>
  <si>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</si>
  <si>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</si>
  <si>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</si>
  <si>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</si>
  <si>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</si>
  <si>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</si>
  <si>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</si>
  <si>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</si>
  <si>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</si>
  <si>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</si>
  <si>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</si>
  <si>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</si>
  <si>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</si>
  <si>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</si>
  <si>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</si>
  <si>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</si>
  <si>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</si>
  <si>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</si>
  <si>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</si>
  <si>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</si>
  <si>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</si>
  <si>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</si>
  <si>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</si>
  <si>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</si>
  <si>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</si>
  <si>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</si>
  <si>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</si>
  <si>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</si>
  <si>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</si>
  <si>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</si>
  <si>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</si>
  <si>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</si>
  <si>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</si>
  <si>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</si>
  <si>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</si>
  <si>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</si>
  <si>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</si>
  <si>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</si>
  <si>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</si>
  <si>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</si>
  <si>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</si>
  <si>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</si>
  <si>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</si>
  <si>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</si>
  <si>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</si>
  <si>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</si>
  <si>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</si>
  <si>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</si>
  <si>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</si>
  <si>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</si>
  <si>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</si>
  <si>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</si>
  <si>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</si>
  <si>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</si>
  <si>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</si>
  <si>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</si>
  <si>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</si>
  <si>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</si>
  <si>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</si>
  <si>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</si>
  <si>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</si>
  <si>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</si>
  <si>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</si>
  <si>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</si>
  <si>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</si>
  <si>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</si>
  <si>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</si>
  <si>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</si>
  <si>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</si>
  <si>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</si>
  <si>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</si>
  <si>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</si>
  <si>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</si>
  <si>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</si>
  <si>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</si>
  <si>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</si>
  <si>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</si>
  <si>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</si>
  <si>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</si>
  <si>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</si>
  <si>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</si>
  <si>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</si>
  <si>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</si>
  <si>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</si>
  <si>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</si>
  <si>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</si>
  <si>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</si>
  <si>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</si>
  <si>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</si>
  <si>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</si>
  <si>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</si>
  <si>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</si>
  <si>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</si>
  <si>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</si>
  <si>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</si>
  <si>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</si>
  <si>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</si>
  <si>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</si>
  <si>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</si>
  <si>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</si>
  <si>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</si>
  <si>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</si>
  <si>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</si>
  <si>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</si>
  <si>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</si>
  <si>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</si>
  <si>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</si>
  <si>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</si>
  <si>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</si>
  <si>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</si>
  <si>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</si>
  <si>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</si>
  <si>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</si>
  <si>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</si>
  <si>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</si>
  <si>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</si>
  <si>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</si>
  <si>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</si>
  <si>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</si>
  <si>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</si>
  <si>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</si>
  <si>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</si>
  <si>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</si>
  <si>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</si>
  <si>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</si>
  <si>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</si>
  <si>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</si>
  <si>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</si>
  <si>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</si>
  <si>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</si>
  <si>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</si>
  <si>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</si>
  <si>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</si>
  <si>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</si>
  <si>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</si>
  <si>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</si>
  <si>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</si>
  <si>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</si>
  <si>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</si>
  <si>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</si>
  <si>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</si>
  <si>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</si>
  <si>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</si>
  <si>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</si>
  <si>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</si>
  <si>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</si>
  <si>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</si>
  <si>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</si>
  <si>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</si>
  <si>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</si>
  <si>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</si>
  <si>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</si>
  <si>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</si>
  <si>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</si>
  <si>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</si>
  <si>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</si>
  <si>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</si>
  <si>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</si>
  <si>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</si>
  <si>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</si>
  <si>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</si>
  <si>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</si>
  <si>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</si>
  <si>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</si>
  <si>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</si>
  <si>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</si>
  <si>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</si>
  <si>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</si>
  <si>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</si>
  <si>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</si>
  <si>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</si>
  <si>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</si>
  <si>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</si>
  <si>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</si>
  <si>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</si>
  <si>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</si>
  <si>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</si>
  <si>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</si>
  <si>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</si>
  <si>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</si>
  <si>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</si>
  <si>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</si>
  <si>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</si>
  <si>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</si>
  <si>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</si>
  <si>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</si>
  <si>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</si>
  <si>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</si>
  <si>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</si>
  <si>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</si>
  <si>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</si>
  <si>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</si>
  <si>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</si>
  <si>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</si>
  <si>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</si>
  <si>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</si>
  <si>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</si>
  <si>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</si>
  <si>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</si>
  <si>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</si>
  <si>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</si>
  <si>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</si>
  <si>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</si>
  <si>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</si>
  <si>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</si>
  <si>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</si>
  <si>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</si>
  <si>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</si>
  <si>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</si>
  <si>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</si>
  <si>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</si>
  <si>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</si>
  <si>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</si>
  <si>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</si>
  <si>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</si>
  <si>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</si>
  <si>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</si>
  <si>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</si>
  <si>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</si>
  <si>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</si>
  <si>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</si>
  <si>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</si>
  <si>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</si>
  <si>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</si>
  <si>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</si>
  <si>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</si>
  <si>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</si>
  <si>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</si>
  <si>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</si>
  <si>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</si>
  <si>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</si>
  <si>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</si>
  <si>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</si>
  <si>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</si>
  <si>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</si>
  <si>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</si>
  <si>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</si>
  <si>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</si>
  <si>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</si>
  <si>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</si>
  <si>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</si>
  <si>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</si>
  <si>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</si>
  <si>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</si>
  <si>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</si>
  <si>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</si>
  <si>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</si>
  <si>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</si>
  <si>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</si>
  <si>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</si>
  <si>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</si>
  <si>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</si>
  <si>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</si>
  <si>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</si>
  <si>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</si>
  <si>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</si>
  <si>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</si>
  <si>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</si>
  <si>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</si>
  <si>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</si>
  <si>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</si>
  <si>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</si>
  <si>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</si>
  <si>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</si>
  <si>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</si>
  <si>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</si>
  <si>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</si>
  <si>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</si>
  <si>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</si>
  <si>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</si>
  <si>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</si>
  <si>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</si>
  <si>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</si>
  <si>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</si>
  <si>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</si>
  <si>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</si>
  <si>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</si>
  <si>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</si>
  <si>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</si>
  <si>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</si>
  <si>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</si>
  <si>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</si>
  <si>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</si>
  <si>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</si>
  <si>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</si>
  <si>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</si>
  <si>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</si>
  <si>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</si>
  <si>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</si>
  <si>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</si>
  <si>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</si>
  <si>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</si>
  <si>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</si>
  <si>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</si>
  <si>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</si>
  <si>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</si>
  <si>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</si>
  <si>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</si>
  <si>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</si>
  <si>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</si>
  <si>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</si>
  <si>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</si>
  <si>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</si>
  <si>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</si>
  <si>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</si>
  <si>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</si>
  <si>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</si>
  <si>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</si>
  <si>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</si>
  <si>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</si>
  <si>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</si>
  <si>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</si>
  <si>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</si>
  <si>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</si>
  <si>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</si>
  <si>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</si>
  <si>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</si>
  <si>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</si>
  <si>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</si>
  <si>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</si>
  <si>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</si>
  <si>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</si>
  <si>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</si>
  <si>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</si>
  <si>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</si>
  <si>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</si>
  <si>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</si>
  <si>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</si>
  <si>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</si>
  <si>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</si>
  <si>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</si>
  <si>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</si>
  <si>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</si>
  <si>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</si>
  <si>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</si>
  <si>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</si>
  <si>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</si>
  <si>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</si>
  <si>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</si>
  <si>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</si>
  <si>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</si>
  <si>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</si>
  <si>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</si>
  <si>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</si>
  <si>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</si>
  <si>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</si>
  <si>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</si>
  <si>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</si>
  <si>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</si>
  <si>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</si>
  <si>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</si>
  <si>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</si>
  <si>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</si>
  <si>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</si>
  <si>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</si>
  <si>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</si>
  <si>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</si>
  <si>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</si>
  <si>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</si>
  <si>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</si>
  <si>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</si>
  <si>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</si>
  <si>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</si>
  <si>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</si>
  <si>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</si>
  <si>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</si>
  <si>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</si>
  <si>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</si>
  <si>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</si>
  <si>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</si>
  <si>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</si>
  <si>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</si>
  <si>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</si>
  <si>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</si>
  <si>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</si>
  <si>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</si>
  <si>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</si>
  <si>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</si>
  <si>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</si>
  <si>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</si>
  <si>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</si>
  <si>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</si>
  <si>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</si>
  <si>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</si>
  <si>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</si>
  <si>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</si>
  <si>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</si>
  <si>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</si>
  <si>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</si>
  <si>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</si>
  <si>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</si>
  <si>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</si>
  <si>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</si>
  <si>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</si>
  <si>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</si>
  <si>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</si>
  <si>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</si>
  <si>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</si>
  <si>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</si>
  <si>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</si>
  <si>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</si>
  <si>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</si>
  <si>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</si>
  <si>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</si>
  <si>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</si>
  <si>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</si>
  <si>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</si>
  <si>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</si>
  <si>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</si>
  <si>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</si>
  <si>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</si>
  <si>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</si>
  <si>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</si>
  <si>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</si>
  <si>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</si>
  <si>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</si>
  <si>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</si>
  <si>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</si>
  <si>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</si>
  <si>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</si>
  <si>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</si>
  <si>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</si>
  <si>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</si>
  <si>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</si>
  <si>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</si>
  <si>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</si>
  <si>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</si>
  <si>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</si>
  <si>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</si>
  <si>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</si>
  <si>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</si>
  <si>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</si>
  <si>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</si>
  <si>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</si>
  <si>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</si>
  <si>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</si>
  <si>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</si>
  <si>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</si>
  <si>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</si>
  <si>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</si>
  <si>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</si>
  <si>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</si>
  <si>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</si>
  <si>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</si>
  <si>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</si>
  <si>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</si>
  <si>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</si>
  <si>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</si>
  <si>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</si>
  <si>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</si>
  <si>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</si>
  <si>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</si>
  <si>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</si>
  <si>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</si>
  <si>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</si>
  <si>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</si>
  <si>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</si>
  <si>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</si>
  <si>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</si>
  <si>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</si>
  <si>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</si>
  <si>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</si>
  <si>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</si>
  <si>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</si>
  <si>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</si>
  <si>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</si>
  <si>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</si>
  <si>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</si>
  <si>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</si>
  <si>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</si>
  <si>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</si>
  <si>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</si>
  <si>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</si>
  <si>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</si>
  <si>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</si>
  <si>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</si>
  <si>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</si>
  <si>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</si>
  <si>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</si>
  <si>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</si>
  <si>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</si>
  <si>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</si>
  <si>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</si>
  <si>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</si>
  <si>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</si>
  <si>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</si>
  <si>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</si>
  <si>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</si>
  <si>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</si>
  <si>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</si>
  <si>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</si>
  <si>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</si>
  <si>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</si>
  <si>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</si>
  <si>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</si>
  <si>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</si>
  <si>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</si>
  <si>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</si>
  <si>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</si>
  <si>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</si>
  <si>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</si>
  <si>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</si>
  <si>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</si>
  <si>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</si>
  <si>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</si>
  <si>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</si>
  <si>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</si>
  <si>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</si>
  <si>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</si>
  <si>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</si>
  <si>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</si>
  <si>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</si>
  <si>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</si>
  <si>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</si>
  <si>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</si>
  <si>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</si>
  <si>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</si>
  <si>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</si>
  <si>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</si>
  <si>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</si>
  <si>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</si>
  <si>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</si>
  <si>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</si>
  <si>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</si>
  <si>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</si>
  <si>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</si>
  <si>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</si>
  <si>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</si>
  <si>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</si>
  <si>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</si>
  <si>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</si>
  <si>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</si>
  <si>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</si>
  <si>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</si>
  <si>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</si>
  <si>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</si>
  <si>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</si>
  <si>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</si>
  <si>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</si>
  <si>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</si>
  <si>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</si>
  <si>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</si>
  <si>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</si>
  <si>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</si>
  <si>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</si>
  <si>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</si>
  <si>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</si>
  <si>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</si>
  <si>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</si>
  <si>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</si>
  <si>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</si>
  <si>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</si>
  <si>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</si>
  <si>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</si>
  <si>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</si>
  <si>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</si>
  <si>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</si>
  <si>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</si>
  <si>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</si>
  <si>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</si>
  <si>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</si>
  <si>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</si>
  <si>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</si>
  <si>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</si>
  <si>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</si>
  <si>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</si>
  <si>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</si>
  <si>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</si>
  <si>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</si>
  <si>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</si>
  <si>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</si>
  <si>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</si>
  <si>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</si>
  <si>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</si>
  <si>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</si>
  <si>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</si>
  <si>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</si>
  <si>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</si>
  <si>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</si>
  <si>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</si>
  <si>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</si>
  <si>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</si>
  <si>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</si>
  <si>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</si>
  <si>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</si>
  <si>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</si>
  <si>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</si>
  <si>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</si>
  <si>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</si>
  <si>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</si>
  <si>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</si>
  <si>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</si>
  <si>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</si>
  <si>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</si>
  <si>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</si>
  <si>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</si>
  <si>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</si>
  <si>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</si>
  <si>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</si>
  <si>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</si>
  <si>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</si>
  <si>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</si>
  <si>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</si>
  <si>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</si>
  <si>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</si>
  <si>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</si>
  <si>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</si>
  <si>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</si>
  <si>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</si>
  <si>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</si>
  <si>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</si>
  <si>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</si>
  <si>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</si>
  <si>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</si>
  <si>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</si>
  <si>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</si>
  <si>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</si>
  <si>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</si>
  <si>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</si>
  <si>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</si>
  <si>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</si>
  <si>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</si>
  <si>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</si>
  <si>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</si>
  <si>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</si>
  <si>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</si>
  <si>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</si>
  <si>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</si>
  <si>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</si>
  <si>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</si>
  <si>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</si>
  <si>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</si>
  <si>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</si>
  <si>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</si>
  <si>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</si>
  <si>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</si>
  <si>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</si>
  <si>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</si>
  <si>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</si>
  <si>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</si>
  <si>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</si>
  <si>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</si>
  <si>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</si>
  <si>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</si>
  <si>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</si>
  <si>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</si>
  <si>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</si>
  <si>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</si>
  <si>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</si>
  <si>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</si>
  <si>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</si>
  <si>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</si>
  <si>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</si>
  <si>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</si>
  <si>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</si>
  <si>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</si>
  <si>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</si>
  <si>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</si>
  <si>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</si>
  <si>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</si>
  <si>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</si>
  <si>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</si>
  <si>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</si>
  <si>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</si>
  <si>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</si>
  <si>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</si>
  <si>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</si>
  <si>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</si>
  <si>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</si>
  <si>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</si>
  <si>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</si>
  <si>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</si>
  <si>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</si>
  <si>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</si>
  <si>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</si>
  <si>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</si>
  <si>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</si>
  <si>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</si>
  <si>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</si>
  <si>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</si>
  <si>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</si>
  <si>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</si>
  <si>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</si>
  <si>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</si>
  <si>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</si>
  <si>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</si>
  <si>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</si>
  <si>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</si>
  <si>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</si>
  <si>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</si>
  <si>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</si>
  <si>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</si>
  <si>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</si>
  <si>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</si>
  <si>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</si>
  <si>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</si>
  <si>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</si>
  <si>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</si>
  <si>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</si>
  <si>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</si>
  <si>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</si>
  <si>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</si>
  <si>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</si>
  <si>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</si>
  <si>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</si>
  <si>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</si>
  <si>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</si>
  <si>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</si>
  <si>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</si>
  <si>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</si>
  <si>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</si>
  <si>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</si>
  <si>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</si>
  <si>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</si>
  <si>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</si>
  <si>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</si>
  <si>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</si>
  <si>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</si>
  <si>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</si>
  <si>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</si>
  <si>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</si>
  <si>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</si>
  <si>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</si>
  <si>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</si>
  <si>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</si>
  <si>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</si>
  <si>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</si>
  <si>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</si>
  <si>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</si>
  <si>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</si>
  <si>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</si>
  <si>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</si>
  <si>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</si>
  <si>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</si>
  <si>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</si>
  <si>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</si>
  <si>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</si>
  <si>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</si>
  <si>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</si>
  <si>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</si>
  <si>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</si>
  <si>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</si>
  <si>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</si>
  <si>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</si>
  <si>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</si>
  <si>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</si>
  <si>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</si>
  <si>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</si>
  <si>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</si>
  <si>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</si>
  <si>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</si>
  <si>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</si>
  <si>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</si>
  <si>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</si>
  <si>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</si>
  <si>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</si>
  <si>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</si>
  <si>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</si>
  <si>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</si>
  <si>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</si>
  <si>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</si>
  <si>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</si>
  <si>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</si>
  <si>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</si>
  <si>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</si>
  <si>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</si>
  <si>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</si>
  <si>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</si>
  <si>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</si>
  <si>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</si>
  <si>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</si>
  <si>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</si>
  <si>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</si>
  <si>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</si>
  <si>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</si>
  <si>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</si>
  <si>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</si>
  <si>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</si>
  <si>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</si>
  <si>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</si>
  <si>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</si>
  <si>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</si>
  <si>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</si>
  <si>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</si>
  <si>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</si>
  <si>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</si>
  <si>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</si>
  <si>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</si>
  <si>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</si>
  <si>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</si>
  <si>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</si>
  <si>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</si>
  <si>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</si>
  <si>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</si>
  <si>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</si>
  <si>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</si>
  <si>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</si>
  <si>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</si>
  <si>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</si>
  <si>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</si>
  <si>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</si>
  <si>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</si>
  <si>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</si>
  <si>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</si>
  <si>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</si>
  <si>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</si>
  <si>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</si>
  <si>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</si>
  <si>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</si>
  <si>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</si>
  <si>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</si>
  <si>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</si>
  <si>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</si>
  <si>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</si>
  <si>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</si>
  <si>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</si>
  <si>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</si>
  <si>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</si>
  <si>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</si>
  <si>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</si>
  <si>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</si>
  <si>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</si>
  <si>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</si>
  <si>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</si>
  <si>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</si>
  <si>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</si>
  <si>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</si>
  <si>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</si>
  <si>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</si>
  <si>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</si>
  <si>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</si>
  <si>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</si>
  <si>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</si>
  <si>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</si>
  <si>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</si>
  <si>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</si>
  <si>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</si>
  <si>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</si>
  <si>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</si>
  <si>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</si>
  <si>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</si>
  <si>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</si>
  <si>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</si>
  <si>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</si>
  <si>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</si>
  <si>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</si>
  <si>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</si>
  <si>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</si>
  <si>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</si>
  <si>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</si>
  <si>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</si>
  <si>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</si>
  <si>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</si>
  <si>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</si>
  <si>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</si>
  <si>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</si>
  <si>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</si>
  <si>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</si>
  <si>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</si>
  <si>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</si>
  <si>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</si>
  <si>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</si>
  <si>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</si>
  <si>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</si>
  <si>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</si>
  <si>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</si>
  <si>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</si>
  <si>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</si>
  <si>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</si>
  <si>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</si>
  <si>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</si>
  <si>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</si>
  <si>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</si>
  <si>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</si>
  <si>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</si>
  <si>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</si>
  <si>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</si>
  <si>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</si>
  <si>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</si>
  <si>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</si>
  <si>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</si>
  <si>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</si>
  <si>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</si>
  <si>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</si>
  <si>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</si>
  <si>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</si>
  <si>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</si>
  <si>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</si>
  <si>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</si>
  <si>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</si>
  <si>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</si>
  <si>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</si>
  <si>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</si>
  <si>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</si>
  <si>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</si>
  <si>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</si>
  <si>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</si>
  <si>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</si>
  <si>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</si>
  <si>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</si>
  <si>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</si>
  <si>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</si>
  <si>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</si>
  <si>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</si>
  <si>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</si>
  <si>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</si>
  <si>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</si>
  <si>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</si>
  <si>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</si>
  <si>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</si>
  <si>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</si>
  <si>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</si>
  <si>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</si>
  <si>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</si>
  <si>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</si>
  <si>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</si>
  <si>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</si>
  <si>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</si>
  <si>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</si>
  <si>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</si>
  <si>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</si>
  <si>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</si>
  <si>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</si>
  <si>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</si>
  <si>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</si>
  <si>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</si>
  <si>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</si>
  <si>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</si>
  <si>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</si>
  <si>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</si>
  <si>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</si>
  <si>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</si>
  <si>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</si>
  <si>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</si>
  <si>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</si>
  <si>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</si>
  <si>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</si>
  <si>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</si>
  <si>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</si>
  <si>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</si>
  <si>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</si>
  <si>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</si>
  <si>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</si>
  <si>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</si>
  <si>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</si>
  <si>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</si>
  <si>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</si>
  <si>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</si>
  <si>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</si>
  <si>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</si>
  <si>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</si>
  <si>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</si>
  <si>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</si>
  <si>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</si>
  <si>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</si>
  <si>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</si>
  <si>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</si>
  <si>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</si>
  <si>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</si>
  <si>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</si>
  <si>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</si>
  <si>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</si>
  <si>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</si>
  <si>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</si>
  <si>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</si>
  <si>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</si>
  <si>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</si>
  <si>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</si>
  <si>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</si>
  <si>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</si>
  <si>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</si>
  <si>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</si>
  <si>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</si>
  <si>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</si>
  <si>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</si>
  <si>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</si>
  <si>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</si>
  <si>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</si>
  <si>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</si>
  <si>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</si>
  <si>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</si>
  <si>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</si>
  <si>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</si>
  <si>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</si>
  <si>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</si>
  <si>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</si>
  <si>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</si>
  <si>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</si>
  <si>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</si>
  <si>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</si>
  <si>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</si>
  <si>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</si>
  <si>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</si>
  <si>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</si>
  <si>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</si>
  <si>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</si>
  <si>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</si>
  <si>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</si>
  <si>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</si>
  <si>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</si>
  <si>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</si>
  <si>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</si>
  <si>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</si>
  <si>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</si>
  <si>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</si>
  <si>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</si>
  <si>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</si>
  <si>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</si>
  <si>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</si>
  <si>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</si>
  <si>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</si>
  <si>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</si>
  <si>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</si>
  <si>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</si>
  <si>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</si>
  <si>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</si>
  <si>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</si>
  <si>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</si>
  <si>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</si>
  <si>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</si>
  <si>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</si>
  <si>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</si>
  <si>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</si>
  <si>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</si>
  <si>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</si>
  <si>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</si>
  <si>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</si>
  <si>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</si>
  <si>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</si>
  <si>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</si>
  <si>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</si>
  <si>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</si>
  <si>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</si>
  <si>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</si>
  <si>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</si>
  <si>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</si>
  <si>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</si>
  <si>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</si>
  <si>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</si>
  <si>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</si>
  <si>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</si>
  <si>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</si>
  <si>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</si>
  <si>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</si>
  <si>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</si>
  <si>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</si>
  <si>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</si>
  <si>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</si>
  <si>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</si>
  <si>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</si>
  <si>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</si>
  <si>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</si>
  <si>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</si>
  <si>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</si>
  <si>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</si>
  <si>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</si>
  <si>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</si>
  <si>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</si>
  <si>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</si>
  <si>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</si>
  <si>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</si>
  <si>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</si>
  <si>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</si>
  <si>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</si>
  <si>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</si>
  <si>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</si>
  <si>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</si>
  <si>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</si>
  <si>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</si>
  <si>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</si>
  <si>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</si>
  <si>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</si>
  <si>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</si>
  <si>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</si>
  <si>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</si>
  <si>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</si>
  <si>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</si>
  <si>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</si>
  <si>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</si>
  <si>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</si>
  <si>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</si>
  <si>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</si>
  <si>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</si>
  <si>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</si>
  <si>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</si>
  <si>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</si>
  <si>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</si>
  <si>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</si>
  <si>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</si>
  <si>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</si>
  <si>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</si>
  <si>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</si>
  <si>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</si>
  <si>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</si>
  <si>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</si>
  <si>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</si>
  <si>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</si>
  <si>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</si>
  <si>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</si>
  <si>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</si>
  <si>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</si>
  <si>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</si>
  <si>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</si>
  <si>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</si>
  <si>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</si>
  <si>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</si>
  <si>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</si>
  <si>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</si>
  <si>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</si>
  <si>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</si>
  <si>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</si>
  <si>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</si>
  <si>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</si>
  <si>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</si>
  <si>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</si>
  <si>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</si>
  <si>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</si>
  <si>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</si>
  <si>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</si>
  <si>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</si>
  <si>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</si>
  <si>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</si>
  <si>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</si>
  <si>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</si>
  <si>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</si>
  <si>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</si>
  <si>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</si>
  <si>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</si>
  <si>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</si>
  <si>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</si>
  <si>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</si>
  <si>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</si>
  <si>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</si>
  <si>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</si>
  <si>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</si>
  <si>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</si>
  <si>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</si>
  <si>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</si>
  <si>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</si>
  <si>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</si>
  <si>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</si>
  <si>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</si>
  <si>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</si>
  <si>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</si>
  <si>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</si>
  <si>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</si>
  <si>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</si>
  <si>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</si>
  <si>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</si>
  <si>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</si>
  <si>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</si>
  <si>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</si>
  <si>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</si>
  <si>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</si>
  <si>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</si>
  <si>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</si>
  <si>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</si>
  <si>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</si>
  <si>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</si>
  <si>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</si>
  <si>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</si>
  <si>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</si>
  <si>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</si>
  <si>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</si>
  <si>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</si>
  <si>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</si>
  <si>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</si>
  <si>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</si>
  <si>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</si>
  <si>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</si>
  <si>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</si>
  <si>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</si>
  <si>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</si>
  <si>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</si>
  <si>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</si>
  <si>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</si>
  <si>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</si>
  <si>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</si>
  <si>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</si>
  <si>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</si>
  <si>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</si>
  <si>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</si>
  <si>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</si>
  <si>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</si>
  <si>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</si>
  <si>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</si>
  <si>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</si>
  <si>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</si>
  <si>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</si>
  <si>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</si>
  <si>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</si>
  <si>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</si>
  <si>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</si>
  <si>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</si>
  <si>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</si>
  <si>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</si>
  <si>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</si>
  <si>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</si>
  <si>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</si>
  <si>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</si>
  <si>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</si>
  <si>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</si>
  <si>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</si>
  <si>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</si>
  <si>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</si>
  <si>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</si>
  <si>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</si>
  <si>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</si>
  <si>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</si>
  <si>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</si>
  <si>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</si>
  <si>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</si>
  <si>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</si>
  <si>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</si>
  <si>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</si>
  <si>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</si>
  <si>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</si>
  <si>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</si>
  <si>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</si>
  <si>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</si>
  <si>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</si>
  <si>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</si>
  <si>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</si>
  <si>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</si>
  <si>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</si>
  <si>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</si>
  <si>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</si>
  <si>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</si>
  <si>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</si>
  <si>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</si>
  <si>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</si>
  <si>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</si>
  <si>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</si>
  <si>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</si>
  <si>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</si>
  <si>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</si>
  <si>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</si>
  <si>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</si>
  <si>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</si>
  <si>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</si>
  <si>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</si>
  <si>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</si>
  <si>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</si>
  <si>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</si>
  <si>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</si>
  <si>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</si>
  <si>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</si>
  <si>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</si>
  <si>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</si>
  <si>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</si>
  <si>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</si>
  <si>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</si>
  <si>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</si>
  <si>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</si>
  <si>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</si>
  <si>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</si>
  <si>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</si>
  <si>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</si>
  <si>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</si>
  <si>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</si>
  <si>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</si>
  <si>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</si>
  <si>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</si>
  <si>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</si>
  <si>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</si>
  <si>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</si>
  <si>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</si>
  <si>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</si>
  <si>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</si>
  <si>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</si>
  <si>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</si>
  <si>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</si>
  <si>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</si>
  <si>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</si>
  <si>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</si>
  <si>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</si>
  <si>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</si>
  <si>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</si>
  <si>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</si>
  <si>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</si>
  <si>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</si>
  <si>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</si>
  <si>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</si>
  <si>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</si>
  <si>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</si>
  <si>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</si>
  <si>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</si>
  <si>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</si>
  <si>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</si>
  <si>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</si>
  <si>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</si>
  <si>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</si>
  <si>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</si>
  <si>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</si>
  <si>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</si>
  <si>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</si>
  <si>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</si>
  <si>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</si>
  <si>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</si>
  <si>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</si>
  <si>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</si>
  <si>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</si>
  <si>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</si>
  <si>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</si>
  <si>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</si>
  <si>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</si>
  <si>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</si>
  <si>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</si>
  <si>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</si>
  <si>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</si>
  <si>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</si>
  <si>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</si>
  <si>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</si>
  <si>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</si>
  <si>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</si>
  <si>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</si>
  <si>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</si>
  <si>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</si>
  <si>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</si>
  <si>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</si>
  <si>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</si>
  <si>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</si>
  <si>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</si>
  <si>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</si>
  <si>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</si>
  <si>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</si>
  <si>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</si>
  <si>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</si>
  <si>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</si>
  <si>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</si>
  <si>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</si>
  <si>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</si>
  <si>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</si>
  <si>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</si>
  <si>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</si>
  <si>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</si>
  <si>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</si>
  <si>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</si>
  <si>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</si>
  <si>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</si>
  <si>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</si>
  <si>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</si>
  <si>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</si>
  <si>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</si>
  <si>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</si>
  <si>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</si>
  <si>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</si>
  <si>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</si>
  <si>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</si>
  <si>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</si>
  <si>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</si>
  <si>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</si>
  <si>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</si>
  <si>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</si>
  <si>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</si>
  <si>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</si>
  <si>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</si>
  <si>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</si>
  <si>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</si>
  <si>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</si>
  <si>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</si>
  <si>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</si>
  <si>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</si>
  <si>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</si>
  <si>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</si>
  <si>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</si>
  <si>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</si>
  <si>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</si>
  <si>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</si>
  <si>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</si>
  <si>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</si>
  <si>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</si>
  <si>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</si>
  <si>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</si>
  <si>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</si>
  <si>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</si>
  <si>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</si>
  <si>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</si>
  <si>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</si>
  <si>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</si>
  <si>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</si>
  <si>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</si>
  <si>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</si>
  <si>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</si>
  <si>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</si>
  <si>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</si>
  <si>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</si>
  <si>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</si>
  <si>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</si>
  <si>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</si>
  <si>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</si>
  <si>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</si>
  <si>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</si>
  <si>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</si>
  <si>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</si>
  <si>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</si>
  <si>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</si>
  <si>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</si>
  <si>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</si>
  <si>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</si>
  <si>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</si>
  <si>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</si>
  <si>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</si>
  <si>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</si>
  <si>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</si>
  <si>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</si>
  <si>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</si>
  <si>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</si>
  <si>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</si>
  <si>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</si>
  <si>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</si>
  <si>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</si>
  <si>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</si>
  <si>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</si>
  <si>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</si>
  <si>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</si>
  <si>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</si>
  <si>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</si>
  <si>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</si>
  <si>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</si>
  <si>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</si>
  <si>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</si>
  <si>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</si>
  <si>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</si>
  <si>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</si>
  <si>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</si>
  <si>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</si>
  <si>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</si>
  <si>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</si>
  <si>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</si>
  <si>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</si>
  <si>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</si>
  <si>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</si>
  <si>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</si>
  <si>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</si>
  <si>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</si>
  <si>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</si>
  <si>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</si>
  <si>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</si>
  <si>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</si>
  <si>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</si>
  <si>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</si>
  <si>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</si>
  <si>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</si>
  <si>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</si>
  <si>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</si>
  <si>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</si>
  <si>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</si>
  <si>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</si>
  <si>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</si>
  <si>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</si>
  <si>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</si>
  <si>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</si>
  <si>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</si>
  <si>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</si>
  <si>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</si>
  <si>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</si>
  <si>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</si>
  <si>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</si>
  <si>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</si>
  <si>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</si>
  <si>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</si>
  <si>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</si>
  <si>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</si>
  <si>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</si>
  <si>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</si>
  <si>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</si>
  <si>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</si>
  <si>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</si>
  <si>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</si>
  <si>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</si>
  <si>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</si>
  <si>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</si>
  <si>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</si>
  <si>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</si>
  <si>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</si>
  <si>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</si>
  <si>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</si>
  <si>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</si>
  <si>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</si>
  <si>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</si>
  <si>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</si>
  <si>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</si>
  <si>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</si>
  <si>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</si>
  <si>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</si>
  <si>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</si>
  <si>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</si>
  <si>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</si>
  <si>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</si>
  <si>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</si>
  <si>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</si>
  <si>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</si>
  <si>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</si>
  <si>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</si>
  <si>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</si>
  <si>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</si>
  <si>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</si>
  <si>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</si>
  <si>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</si>
  <si>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</si>
  <si>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</si>
  <si>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</si>
  <si>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</si>
  <si>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</si>
  <si>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</si>
  <si>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</si>
  <si>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</si>
  <si>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</si>
  <si>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</si>
  <si>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</si>
  <si>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</si>
  <si>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</si>
  <si>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</si>
  <si>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</si>
  <si>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</si>
  <si>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</si>
  <si>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</si>
  <si>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</si>
  <si>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</si>
  <si>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</si>
  <si>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</si>
  <si>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</si>
  <si>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</si>
  <si>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</si>
  <si>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</si>
  <si>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</si>
  <si>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</si>
  <si>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</si>
  <si>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</si>
  <si>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</si>
  <si>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</si>
  <si>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</si>
  <si>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</si>
  <si>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</si>
  <si>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</si>
  <si>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</si>
  <si>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</si>
  <si>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</si>
  <si>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</si>
  <si>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</si>
  <si>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</si>
  <si>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</si>
  <si>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</si>
  <si>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</si>
  <si>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</si>
  <si>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</si>
  <si>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</si>
  <si>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</si>
  <si>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</si>
  <si>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</si>
  <si>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</si>
  <si>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</si>
  <si>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</si>
  <si>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</si>
  <si>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</si>
  <si>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</si>
  <si>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</si>
  <si>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</si>
  <si>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</si>
  <si>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</si>
  <si>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</si>
  <si>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</si>
  <si>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</si>
  <si>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</si>
  <si>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</si>
  <si>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</si>
  <si>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</si>
  <si>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</si>
  <si>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</si>
  <si>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</si>
  <si>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</si>
  <si>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</si>
  <si>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</si>
  <si>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</si>
  <si>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</si>
  <si>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</si>
  <si>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</si>
  <si>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</si>
  <si>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</si>
  <si>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</si>
  <si>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</si>
  <si>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</si>
  <si>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</si>
  <si>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</si>
  <si>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</si>
  <si>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</si>
  <si>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</si>
  <si>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</si>
  <si>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</si>
  <si>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</si>
  <si>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</si>
  <si>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</si>
  <si>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</si>
  <si>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</si>
  <si>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</si>
  <si>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</si>
  <si>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</si>
  <si>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</si>
  <si>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</si>
  <si>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</si>
  <si>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</si>
  <si>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</si>
  <si>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</si>
  <si>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</si>
  <si>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</si>
  <si>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</si>
  <si>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</si>
  <si>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</si>
  <si>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</si>
  <si>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</si>
  <si>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</si>
  <si>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</si>
  <si>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</si>
  <si>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</si>
  <si>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</si>
  <si>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</si>
  <si>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</si>
  <si>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</si>
  <si>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</si>
  <si>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</si>
  <si>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</si>
  <si>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</si>
  <si>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</si>
  <si>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</si>
  <si>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</si>
  <si>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</si>
  <si>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</si>
  <si>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</si>
  <si>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</si>
  <si>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</si>
  <si>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</si>
  <si>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</si>
  <si>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</si>
  <si>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</si>
  <si>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</si>
  <si>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</si>
  <si>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</si>
  <si>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</si>
  <si>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</si>
  <si>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</si>
  <si>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</si>
  <si>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</si>
  <si>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</si>
  <si>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</si>
  <si>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</si>
  <si>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</si>
  <si>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</si>
  <si>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</si>
  <si>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</si>
  <si>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</si>
  <si>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</si>
  <si>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</si>
  <si>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</si>
  <si>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</si>
  <si>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</si>
  <si>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</si>
  <si>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</si>
  <si>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</si>
  <si>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</si>
  <si>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</si>
  <si>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</si>
  <si>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</si>
  <si>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</si>
  <si>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</si>
  <si>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</si>
  <si>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</si>
  <si>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</si>
  <si>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</si>
  <si>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</si>
  <si>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</si>
  <si>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</si>
  <si>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</si>
  <si>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</si>
  <si>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</si>
  <si>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</si>
  <si>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</si>
  <si>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</si>
  <si>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</si>
  <si>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</si>
  <si>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</si>
  <si>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</si>
  <si>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</si>
  <si>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</si>
  <si>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</si>
  <si>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</si>
  <si>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</si>
  <si>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</si>
  <si>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</si>
  <si>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</si>
  <si>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</si>
  <si>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</si>
  <si>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</si>
  <si>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</si>
  <si>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</si>
  <si>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</si>
  <si>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</si>
  <si>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</si>
  <si>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</si>
  <si>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</si>
  <si>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</si>
  <si>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</si>
  <si>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</si>
  <si>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</si>
  <si>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</si>
  <si>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</si>
  <si>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</si>
  <si>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</si>
  <si>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</si>
  <si>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</si>
  <si>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</si>
  <si>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</si>
  <si>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</si>
  <si>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</si>
  <si>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</si>
  <si>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</si>
  <si>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</si>
  <si>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</si>
  <si>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</si>
  <si>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</si>
  <si>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</si>
  <si>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</si>
  <si>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</si>
  <si>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</si>
  <si>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</si>
  <si>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</si>
  <si>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</si>
  <si>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</si>
  <si>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</si>
  <si>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</si>
  <si>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</si>
  <si>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</si>
  <si>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</si>
  <si>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</si>
  <si>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</si>
  <si>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</si>
  <si>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</si>
  <si>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</si>
  <si>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</si>
  <si>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</si>
  <si>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</si>
  <si>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</si>
  <si>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</si>
  <si>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</si>
  <si>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</si>
  <si>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</si>
  <si>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</si>
  <si>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</si>
  <si>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</si>
  <si>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</si>
  <si>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</si>
  <si>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</si>
  <si>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</si>
  <si>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</si>
  <si>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</si>
  <si>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</si>
  <si>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</si>
  <si>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</si>
  <si>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</si>
  <si>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</si>
  <si>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</si>
  <si>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</si>
  <si>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</si>
  <si>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</si>
  <si>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</si>
  <si>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</si>
  <si>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</si>
  <si>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</si>
  <si>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</si>
  <si>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</si>
  <si>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</si>
  <si>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</si>
  <si>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</si>
  <si>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</si>
  <si>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</si>
  <si>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</si>
  <si>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</si>
  <si>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</si>
  <si>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</si>
  <si>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</si>
  <si>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</si>
  <si>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</si>
  <si>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</si>
  <si>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</si>
  <si>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</si>
  <si>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</si>
  <si>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</si>
  <si>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</si>
  <si>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</si>
  <si>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</si>
  <si>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</si>
  <si>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</si>
  <si>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</si>
  <si>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</si>
  <si>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</si>
  <si>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</si>
  <si>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</si>
  <si>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</si>
  <si>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</si>
  <si>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</si>
  <si>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</si>
  <si>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</si>
  <si>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</si>
  <si>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</si>
  <si>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</si>
  <si>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</si>
  <si>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</si>
  <si>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</si>
  <si>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</si>
  <si>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</si>
  <si>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</si>
  <si>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</si>
  <si>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</si>
  <si>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</si>
  <si>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</si>
  <si>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</si>
  <si>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</si>
  <si>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</si>
  <si>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</si>
  <si>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</si>
  <si>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</si>
  <si>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</si>
  <si>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</si>
  <si>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</si>
  <si>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</si>
  <si>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</si>
  <si>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</si>
  <si>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</si>
  <si>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</si>
  <si>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</si>
  <si>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</si>
  <si>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</si>
  <si>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</si>
  <si>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</si>
  <si>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</si>
  <si>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</si>
  <si>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</si>
  <si>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</si>
  <si>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</si>
  <si>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</si>
  <si>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</si>
  <si>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</si>
  <si>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</si>
  <si>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</si>
  <si>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</si>
  <si>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</si>
  <si>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</si>
  <si>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</si>
  <si>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</si>
  <si>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</si>
  <si>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</si>
  <si>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</si>
  <si>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</si>
  <si>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</si>
  <si>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</si>
  <si>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</si>
  <si>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</si>
  <si>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</si>
  <si>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</si>
  <si>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</si>
  <si>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</si>
  <si>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</si>
  <si>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</si>
  <si>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</si>
  <si>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</si>
  <si>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</si>
  <si>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</si>
  <si>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</si>
  <si>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</si>
  <si>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</si>
  <si>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</si>
  <si>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</si>
  <si>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</si>
  <si>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</si>
  <si>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</si>
  <si>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</si>
  <si>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</si>
  <si>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</si>
  <si>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</si>
  <si>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</si>
  <si>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</si>
  <si>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</si>
  <si>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</si>
  <si>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</si>
  <si>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</si>
  <si>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</si>
  <si>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</si>
  <si>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</si>
  <si>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</si>
  <si>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</si>
  <si>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</si>
  <si>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</si>
  <si>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</si>
  <si>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</si>
  <si>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</si>
  <si>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</si>
  <si>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</si>
  <si>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</si>
  <si>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</si>
  <si>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</si>
  <si>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</si>
  <si>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</si>
  <si>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</si>
  <si>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</si>
  <si>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</si>
  <si>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</si>
  <si>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</si>
  <si>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</si>
  <si>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</si>
  <si>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</si>
  <si>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</si>
  <si>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</si>
  <si>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</si>
  <si>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</si>
  <si>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</si>
  <si>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</si>
  <si>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</si>
  <si>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</si>
  <si>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</si>
  <si>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</si>
  <si>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</si>
  <si>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</si>
  <si>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</si>
  <si>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</si>
  <si>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</si>
  <si>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</si>
  <si>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</si>
  <si>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</si>
  <si>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</si>
  <si>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</si>
  <si>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</si>
  <si>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</si>
  <si>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</si>
  <si>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</si>
  <si>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</si>
  <si>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</si>
  <si>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</si>
  <si>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</si>
  <si>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</si>
  <si>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</si>
  <si>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</si>
  <si>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</si>
  <si>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</si>
  <si>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</si>
  <si>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</si>
  <si>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</si>
  <si>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</si>
  <si>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</si>
  <si>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</si>
  <si>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</si>
  <si>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</si>
  <si>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</si>
  <si>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</si>
  <si>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</si>
  <si>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</si>
  <si>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</si>
  <si>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</si>
  <si>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</si>
  <si>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</si>
  <si>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</si>
  <si>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</si>
  <si>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</si>
  <si>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</si>
  <si>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</si>
  <si>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</si>
  <si>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</si>
  <si>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</si>
  <si>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</si>
  <si>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</si>
  <si>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</si>
  <si>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</si>
  <si>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</si>
  <si>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</si>
  <si>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</si>
  <si>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</si>
  <si>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</si>
  <si>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</si>
  <si>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</si>
  <si>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</si>
  <si>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</si>
  <si>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</si>
  <si>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</si>
  <si>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</si>
  <si>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</si>
  <si>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</si>
  <si>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</si>
  <si>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</si>
  <si>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</si>
  <si>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</si>
  <si>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</si>
  <si>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</si>
  <si>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</si>
  <si>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</si>
  <si>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</si>
  <si>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</si>
  <si>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</si>
  <si>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</si>
  <si>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</si>
  <si>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</si>
  <si>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</si>
  <si>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</si>
  <si>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</si>
  <si>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</si>
  <si>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</si>
  <si>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</si>
  <si>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</si>
  <si>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</si>
  <si>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</si>
  <si>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</si>
  <si>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</si>
  <si>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</si>
  <si>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</si>
  <si>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</si>
  <si>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</si>
  <si>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</si>
  <si>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</si>
  <si>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</si>
  <si>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</si>
  <si>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</si>
  <si>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</si>
  <si>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</si>
  <si>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</si>
  <si>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</si>
  <si>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</si>
  <si>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</si>
  <si>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</si>
  <si>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</si>
  <si>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</si>
  <si>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</si>
  <si>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</si>
  <si>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</si>
  <si>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</si>
  <si>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</si>
  <si>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</si>
  <si>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</si>
  <si>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</si>
  <si>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</si>
  <si>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</si>
  <si>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</si>
  <si>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</si>
  <si>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</si>
  <si>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</si>
  <si>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</si>
  <si>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</si>
  <si>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</si>
  <si>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</si>
  <si>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</si>
  <si>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</si>
  <si>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</si>
  <si>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</si>
  <si>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</si>
  <si>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</si>
  <si>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</si>
  <si>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</si>
  <si>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</si>
  <si>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</si>
  <si>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</si>
  <si>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</si>
  <si>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</si>
  <si>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</si>
  <si>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</si>
  <si>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</si>
  <si>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</si>
  <si>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</si>
  <si>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</si>
  <si>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</si>
  <si>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</si>
  <si>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</si>
  <si>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</si>
  <si>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</si>
  <si>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</si>
  <si>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</si>
  <si>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</si>
  <si>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</si>
  <si>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</si>
  <si>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</si>
  <si>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</si>
  <si>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</si>
  <si>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</si>
  <si>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</si>
  <si>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</si>
  <si>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</si>
  <si>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</si>
  <si>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</si>
  <si>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</si>
  <si>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</si>
  <si>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</si>
  <si>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</si>
  <si>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</si>
  <si>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</si>
  <si>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</si>
  <si>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</si>
  <si>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</si>
  <si>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</si>
  <si>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</si>
  <si>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</si>
  <si>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</si>
  <si>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</si>
  <si>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</si>
  <si>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</si>
  <si>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</si>
  <si>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</si>
  <si>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</si>
  <si>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</si>
  <si>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</si>
  <si>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</si>
  <si>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</si>
  <si>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</si>
  <si>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</si>
  <si>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</si>
  <si>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</si>
  <si>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</si>
  <si>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</si>
  <si>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</si>
  <si>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</si>
  <si>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</si>
  <si>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</si>
  <si>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</si>
  <si>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</si>
  <si>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</si>
  <si>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</si>
  <si>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</si>
  <si>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</si>
  <si>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</si>
  <si>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</si>
  <si>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</si>
  <si>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</si>
  <si>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</si>
  <si>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</si>
  <si>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</si>
  <si>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</si>
  <si>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</si>
  <si>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</si>
  <si>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</si>
  <si>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</si>
  <si>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</si>
  <si>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</si>
  <si>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</si>
  <si>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</si>
  <si>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</si>
  <si>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</si>
  <si>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</si>
  <si>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</si>
  <si>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</si>
  <si>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</si>
  <si>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</si>
  <si>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</si>
  <si>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</si>
  <si>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</si>
  <si>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</si>
  <si>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</si>
  <si>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</si>
  <si>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</si>
  <si>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</si>
  <si>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</si>
  <si>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</si>
  <si>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</si>
  <si>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</si>
  <si>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</si>
  <si>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</si>
  <si>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</si>
  <si>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</si>
  <si>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</si>
  <si>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</si>
  <si>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</si>
  <si>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</si>
  <si>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</si>
  <si>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</si>
  <si>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</si>
  <si>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</si>
  <si>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</si>
  <si>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</si>
  <si>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</si>
  <si>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</si>
  <si>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</si>
  <si>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</si>
  <si>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</si>
  <si>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</si>
  <si>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</si>
  <si>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</si>
  <si>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</si>
  <si>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</si>
  <si>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</si>
  <si>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</si>
  <si>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</si>
  <si>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</si>
  <si>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</si>
  <si>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</si>
  <si>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</si>
  <si>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</si>
  <si>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</si>
  <si>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</si>
  <si>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</si>
  <si>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</si>
  <si>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</si>
  <si>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</si>
  <si>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</si>
  <si>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</si>
  <si>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</si>
  <si>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</si>
  <si>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</si>
  <si>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</si>
  <si>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</si>
  <si>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</si>
  <si>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</si>
  <si>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</si>
  <si>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</si>
  <si>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</si>
  <si>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</si>
  <si>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</si>
  <si>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</si>
  <si>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</si>
  <si>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</si>
  <si>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</si>
  <si>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</si>
  <si>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</si>
  <si>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</si>
  <si>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</si>
  <si>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</si>
  <si>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</si>
  <si>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</si>
  <si>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</si>
  <si>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</si>
  <si>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</si>
  <si>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</si>
  <si>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</si>
  <si>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</si>
  <si>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</si>
  <si>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</si>
  <si>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</si>
  <si>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</si>
  <si>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</si>
  <si>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</si>
  <si>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</si>
  <si>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</si>
  <si>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</si>
  <si>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</si>
  <si>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</si>
  <si>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</si>
  <si>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</si>
  <si>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</si>
  <si>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</si>
  <si>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</si>
  <si>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</si>
  <si>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</si>
  <si>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</si>
  <si>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</si>
  <si>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</si>
  <si>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</si>
  <si>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</si>
  <si>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</si>
  <si>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</si>
  <si>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</si>
  <si>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</si>
  <si>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</si>
  <si>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</si>
  <si>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</si>
  <si>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</si>
  <si>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</si>
  <si>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</si>
  <si>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</si>
  <si>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</si>
  <si>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</si>
  <si>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</si>
  <si>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</si>
  <si>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</si>
  <si>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</si>
  <si>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</si>
  <si>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</si>
  <si>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</si>
  <si>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</si>
  <si>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</si>
  <si>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</si>
  <si>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</si>
  <si>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</si>
  <si>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</si>
  <si>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</si>
  <si>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</si>
  <si>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</si>
  <si>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</si>
  <si>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</si>
  <si>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</si>
  <si>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</si>
  <si>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</si>
  <si>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</si>
  <si>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</si>
  <si>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</si>
  <si>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</si>
  <si>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</si>
  <si>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</si>
  <si>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</si>
  <si>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</si>
  <si>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</si>
  <si>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</si>
  <si>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</si>
  <si>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</si>
  <si>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</si>
  <si>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</si>
  <si>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</si>
  <si>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</si>
  <si>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</si>
  <si>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</si>
  <si>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</si>
  <si>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</si>
  <si>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</si>
  <si>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</si>
  <si>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</si>
  <si>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</si>
  <si>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</si>
  <si>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</si>
  <si>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</si>
  <si>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</si>
  <si>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</si>
  <si>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</si>
  <si>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</si>
  <si>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</si>
  <si>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</si>
  <si>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</si>
  <si>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</si>
  <si>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</si>
  <si>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</si>
  <si>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</si>
  <si>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</si>
  <si>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</si>
  <si>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</si>
  <si>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</si>
  <si>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</si>
  <si>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</si>
  <si>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</si>
  <si>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</si>
  <si>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</si>
  <si>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</si>
  <si>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</si>
  <si>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</si>
  <si>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</si>
  <si>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</si>
  <si>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</si>
  <si>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</si>
  <si>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</si>
  <si>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</si>
  <si>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</si>
  <si>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</si>
  <si>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</si>
  <si>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</si>
  <si>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</si>
  <si>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</si>
  <si>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</si>
  <si>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</si>
  <si>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</si>
  <si>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</si>
  <si>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</si>
  <si>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</si>
  <si>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</si>
  <si>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</si>
  <si>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</si>
  <si>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</si>
  <si>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</si>
  <si>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</si>
  <si>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</si>
  <si>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</si>
  <si>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</si>
  <si>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</si>
  <si>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</si>
  <si>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</si>
  <si>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</si>
  <si>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</si>
  <si>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</si>
  <si>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</si>
  <si>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</si>
  <si>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</si>
  <si>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</si>
  <si>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</si>
  <si>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</si>
  <si>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</si>
  <si>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</si>
  <si>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</si>
  <si>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</si>
  <si>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</si>
  <si>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</si>
  <si>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</si>
  <si>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</si>
  <si>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</si>
  <si>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</si>
  <si>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</si>
  <si>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</si>
  <si>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</si>
  <si>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</si>
  <si>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</si>
  <si>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</si>
  <si>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</si>
  <si>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</si>
  <si>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</si>
  <si>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</si>
  <si>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</si>
  <si>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</si>
  <si>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</si>
  <si>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</si>
  <si>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</si>
  <si>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</si>
  <si>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</si>
  <si>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</si>
  <si>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</si>
  <si>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</si>
  <si>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</si>
  <si>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</si>
  <si>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</si>
  <si>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</si>
  <si>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</si>
  <si>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</si>
  <si>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</si>
  <si>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</si>
  <si>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</si>
  <si>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</si>
  <si>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</si>
  <si>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</si>
  <si>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</si>
  <si>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</si>
  <si>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</si>
  <si>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</si>
  <si>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</si>
  <si>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</si>
  <si>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</si>
  <si>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</si>
  <si>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</si>
  <si>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</si>
  <si>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</si>
  <si>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</si>
  <si>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</si>
  <si>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</si>
  <si>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</si>
  <si>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</si>
  <si>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</si>
  <si>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</si>
  <si>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</si>
  <si>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</si>
  <si>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</si>
  <si>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</si>
  <si>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</si>
  <si>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</si>
  <si>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</si>
  <si>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</si>
  <si>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</si>
  <si>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</si>
  <si>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</si>
  <si>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</si>
  <si>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</si>
  <si>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</si>
  <si>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</si>
  <si>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</si>
  <si>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</si>
  <si>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</si>
  <si>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</si>
  <si>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</si>
  <si>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</si>
  <si>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</si>
  <si>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</si>
  <si>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</si>
  <si>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</si>
  <si>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</si>
  <si>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</si>
  <si>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</si>
  <si>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</si>
  <si>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</si>
  <si>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</si>
  <si>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</si>
  <si>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</si>
  <si>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</si>
  <si>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</si>
  <si>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</si>
  <si>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</si>
  <si>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</si>
  <si>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</si>
  <si>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</si>
  <si>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</si>
  <si>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</si>
  <si>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</si>
  <si>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</si>
  <si>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</si>
  <si>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</si>
  <si>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</si>
  <si>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</si>
  <si>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</si>
  <si>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</si>
  <si>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</si>
  <si>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</si>
  <si>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</si>
  <si>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</si>
  <si>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</si>
  <si>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</si>
  <si>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</si>
  <si>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</si>
  <si>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</si>
  <si>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</si>
  <si>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</si>
  <si>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</si>
  <si>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</si>
  <si>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</si>
  <si>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</si>
  <si>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</si>
  <si>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</si>
  <si>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</si>
  <si>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</si>
  <si>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</si>
  <si>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</si>
  <si>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</si>
  <si>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</si>
  <si>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</si>
  <si>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</si>
  <si>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</si>
  <si>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</si>
  <si>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</si>
  <si>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</si>
  <si>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</si>
  <si>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</si>
  <si>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</si>
  <si>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</si>
  <si>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</si>
  <si>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</si>
  <si>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</si>
  <si>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</si>
  <si>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</si>
  <si>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</si>
  <si>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</si>
  <si>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</si>
  <si>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</si>
  <si>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</si>
  <si>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</si>
  <si>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</si>
  <si>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</si>
  <si>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</si>
  <si>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</si>
  <si>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</si>
  <si>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</si>
  <si>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</si>
  <si>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</si>
  <si>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</si>
  <si>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</si>
  <si>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</si>
  <si>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</si>
  <si>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</si>
  <si>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</si>
  <si>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</si>
  <si>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</si>
  <si>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</si>
  <si>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</si>
  <si>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</si>
  <si>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</si>
  <si>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</si>
  <si>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</si>
  <si>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</si>
  <si>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</si>
  <si>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</si>
  <si>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</si>
  <si>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</si>
  <si>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</si>
  <si>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</si>
  <si>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</si>
  <si>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</si>
  <si>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</si>
  <si>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</si>
  <si>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</si>
  <si>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</si>
  <si>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</si>
  <si>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</si>
  <si>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</si>
  <si>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</si>
  <si>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</si>
  <si>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</si>
  <si>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</si>
  <si>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</si>
  <si>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</si>
  <si>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</si>
  <si>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</si>
  <si>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</si>
  <si>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</si>
  <si>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</si>
  <si>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</si>
  <si>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</si>
  <si>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</si>
  <si>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</si>
  <si>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</si>
  <si>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</si>
  <si>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</si>
  <si>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</si>
  <si>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</si>
  <si>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</si>
  <si>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</si>
  <si>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</si>
  <si>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</si>
  <si>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</si>
  <si>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</si>
  <si>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</si>
  <si>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</si>
  <si>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</si>
  <si>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</si>
  <si>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</si>
  <si>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</si>
  <si>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</si>
  <si>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</si>
  <si>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</si>
  <si>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</si>
  <si>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</si>
  <si>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</si>
  <si>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</si>
  <si>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</si>
  <si>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</si>
  <si>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</si>
  <si>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</si>
  <si>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</si>
  <si>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</si>
  <si>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</si>
  <si>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</si>
  <si>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</si>
  <si>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</si>
  <si>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</si>
  <si>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</si>
  <si>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</si>
  <si>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</si>
  <si>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</si>
  <si>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</si>
  <si>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</si>
  <si>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</si>
  <si>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</si>
  <si>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</si>
  <si>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</si>
  <si>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</si>
  <si>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</si>
  <si>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</si>
  <si>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</si>
  <si>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</si>
  <si>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</si>
  <si>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</si>
  <si>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</si>
  <si>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</si>
  <si>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</si>
  <si>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</si>
  <si>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</si>
  <si>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</si>
  <si>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</si>
  <si>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</si>
  <si>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</si>
  <si>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</si>
  <si>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</si>
  <si>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</si>
  <si>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</si>
  <si>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</si>
  <si>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</si>
  <si>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</si>
  <si>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</si>
  <si>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</si>
  <si>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</si>
  <si>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</si>
  <si>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</si>
  <si>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</si>
  <si>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</si>
  <si>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</si>
  <si>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</si>
  <si>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</si>
  <si>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</si>
  <si>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</si>
  <si>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</si>
  <si>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</si>
  <si>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</si>
  <si>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</si>
  <si>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</si>
  <si>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</si>
  <si>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</si>
  <si>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</si>
  <si>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</si>
  <si>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</si>
  <si>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</si>
  <si>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</si>
  <si>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</si>
  <si>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</si>
  <si>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</si>
  <si>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</si>
  <si>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</si>
  <si>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</si>
  <si>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</si>
  <si>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</si>
  <si>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</si>
  <si>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</si>
  <si>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</si>
  <si>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</si>
  <si>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</si>
  <si>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</si>
  <si>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</si>
  <si>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</si>
  <si>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</si>
  <si>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</si>
  <si>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</si>
  <si>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</si>
  <si>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</si>
  <si>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</si>
  <si>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</si>
  <si>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</si>
  <si>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</si>
  <si>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</si>
  <si>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</si>
  <si>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</si>
  <si>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</si>
  <si>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</si>
  <si>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</si>
  <si>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</si>
  <si>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</si>
  <si>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</si>
  <si>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</si>
  <si>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</si>
  <si>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</si>
  <si>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</si>
  <si>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</si>
  <si>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</si>
  <si>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</si>
  <si>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</si>
  <si>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</si>
  <si>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</si>
  <si>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</si>
  <si>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</si>
  <si>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</si>
  <si>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</si>
  <si>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</si>
  <si>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</si>
  <si>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</si>
  <si>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</si>
  <si>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</si>
  <si>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</si>
  <si>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</si>
  <si>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</si>
  <si>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</si>
  <si>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</si>
  <si>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</si>
  <si>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</si>
  <si>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</si>
  <si>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</si>
  <si>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</si>
  <si>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</si>
  <si>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</si>
  <si>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</si>
  <si>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</si>
  <si>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</si>
  <si>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</si>
  <si>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</si>
  <si>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</si>
  <si>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</si>
  <si>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</si>
  <si>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</si>
  <si>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</si>
  <si>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</si>
  <si>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</si>
  <si>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</si>
  <si>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</si>
  <si>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</si>
  <si>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</si>
  <si>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</si>
  <si>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</si>
  <si>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</si>
  <si>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</si>
  <si>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</si>
  <si>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</si>
  <si>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</si>
  <si>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</si>
  <si>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</si>
  <si>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</si>
  <si>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</si>
  <si>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</si>
  <si>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</si>
  <si>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</si>
  <si>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</si>
  <si>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</si>
  <si>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</si>
  <si>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</si>
  <si>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</si>
  <si>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</si>
  <si>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</si>
  <si>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</si>
  <si>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</si>
  <si>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</si>
  <si>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</si>
  <si>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</si>
  <si>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</si>
  <si>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</si>
  <si>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</si>
  <si>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</si>
  <si>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</si>
  <si>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</si>
  <si>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</si>
  <si>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</si>
  <si>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</si>
  <si>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</si>
  <si>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</si>
  <si>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</si>
  <si>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</si>
  <si>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</si>
  <si>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</si>
  <si>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</si>
  <si>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</si>
  <si>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</si>
  <si>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</si>
  <si>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</si>
  <si>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</si>
  <si>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</si>
  <si>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</si>
  <si>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</si>
  <si>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</si>
  <si>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</si>
  <si>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</si>
  <si>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</si>
  <si>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</si>
  <si>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</si>
  <si>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</si>
  <si>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</si>
  <si>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</si>
  <si>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</si>
  <si>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</si>
  <si>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</si>
  <si>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</si>
  <si>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</si>
  <si>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</si>
  <si>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</si>
  <si>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</si>
  <si>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</si>
  <si>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</si>
  <si>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</si>
  <si>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</si>
  <si>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</si>
  <si>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</si>
  <si>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</si>
  <si>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</si>
  <si>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</si>
  <si>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</si>
  <si>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</si>
  <si>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</si>
  <si>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</si>
  <si>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</si>
  <si>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</si>
  <si>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</si>
  <si>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</si>
  <si>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</si>
  <si>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</si>
  <si>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</si>
  <si>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</si>
  <si>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</si>
  <si>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</si>
  <si>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</si>
  <si>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</si>
  <si>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</si>
  <si>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</si>
  <si>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</si>
  <si>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</si>
  <si>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</si>
  <si>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</si>
  <si>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</si>
  <si>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</si>
  <si>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</si>
  <si>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</si>
  <si>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</si>
  <si>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</si>
  <si>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</si>
  <si>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</si>
  <si>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</si>
  <si>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</si>
  <si>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</si>
  <si>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</si>
  <si>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</si>
  <si>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</si>
  <si>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</si>
  <si>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</si>
  <si>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</si>
  <si>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</si>
  <si>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</si>
  <si>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</si>
  <si>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</si>
  <si>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</si>
  <si>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</si>
  <si>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</si>
  <si>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</si>
  <si>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</si>
  <si>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</si>
  <si>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</si>
  <si>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</si>
  <si>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</si>
  <si>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</si>
  <si>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</si>
  <si>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</si>
  <si>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</si>
  <si>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</si>
  <si>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</si>
  <si>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</si>
  <si>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</si>
  <si>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</si>
  <si>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</si>
  <si>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</si>
  <si>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</si>
  <si>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</si>
  <si>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</si>
  <si>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</si>
  <si>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</si>
  <si>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</si>
  <si>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</si>
  <si>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</si>
  <si>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</si>
  <si>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</si>
  <si>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</si>
  <si>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</si>
  <si>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</si>
  <si>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</si>
  <si>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</si>
  <si>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</si>
  <si>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</si>
  <si>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</si>
  <si>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</si>
  <si>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</si>
  <si>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</si>
  <si>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</si>
  <si>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</si>
  <si>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</si>
  <si>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</si>
  <si>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</si>
  <si>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</si>
  <si>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</si>
  <si>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</si>
  <si>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</si>
  <si>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</si>
  <si>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</si>
  <si>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</si>
  <si>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</si>
  <si>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</si>
  <si>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</si>
  <si>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</si>
  <si>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</si>
  <si>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</si>
  <si>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</si>
  <si>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</si>
  <si>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</si>
  <si>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</si>
  <si>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</si>
  <si>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</si>
  <si>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</si>
  <si>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</si>
  <si>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</si>
  <si>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</si>
  <si>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</si>
  <si>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</si>
  <si>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</si>
  <si>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</si>
  <si>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</si>
  <si>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</si>
  <si>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</si>
  <si>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</si>
  <si>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</si>
  <si>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</si>
  <si>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</si>
  <si>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</si>
  <si>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</si>
  <si>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</si>
  <si>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</si>
  <si>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</si>
  <si>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</si>
  <si>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</si>
  <si>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</si>
  <si>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</si>
  <si>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</si>
  <si>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</si>
  <si>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</si>
  <si>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</si>
  <si>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</si>
  <si>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</si>
  <si>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</si>
  <si>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</si>
  <si>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</si>
  <si>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</si>
  <si>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</si>
  <si>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</si>
  <si>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</si>
  <si>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</si>
  <si>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</si>
  <si>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</si>
  <si>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</si>
  <si>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</si>
  <si>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</si>
  <si>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</si>
  <si>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</si>
  <si>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</si>
  <si>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</si>
  <si>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</si>
  <si>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</si>
  <si>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</si>
  <si>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</si>
  <si>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</si>
  <si>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</si>
  <si>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</si>
  <si>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</si>
  <si>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</si>
  <si>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</si>
  <si>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</si>
  <si>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</si>
  <si>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</si>
  <si>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</si>
  <si>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</si>
  <si>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</si>
  <si>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</si>
  <si>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</si>
  <si>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</si>
  <si>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</si>
  <si>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</si>
  <si>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</si>
  <si>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</si>
  <si>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</si>
  <si>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</si>
  <si>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</si>
  <si>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</si>
  <si>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</si>
  <si>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</si>
  <si>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</si>
  <si>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</si>
  <si>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</si>
  <si>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</si>
  <si>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</si>
  <si>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</si>
  <si>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</si>
  <si>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</si>
  <si>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</si>
  <si>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</si>
  <si>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</si>
  <si>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</si>
  <si>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</si>
  <si>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</si>
  <si>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</si>
  <si>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</si>
  <si>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</si>
  <si>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</si>
  <si>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</si>
  <si>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</si>
  <si>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</si>
  <si>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</si>
  <si>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</si>
  <si>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</si>
  <si>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</si>
  <si>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</si>
  <si>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</si>
  <si>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</si>
  <si>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</si>
  <si>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</si>
  <si>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</si>
  <si>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</si>
  <si>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</si>
  <si>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</si>
  <si>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</si>
  <si>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</si>
  <si>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</si>
  <si>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</si>
  <si>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</si>
  <si>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</si>
  <si>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</si>
  <si>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</si>
  <si>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</si>
  <si>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</si>
  <si>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</si>
  <si>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</si>
  <si>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</si>
  <si>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</si>
  <si>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</si>
  <si>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</si>
  <si>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</si>
  <si>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</si>
  <si>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</si>
  <si>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</si>
  <si>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</si>
  <si>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</si>
  <si>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</si>
  <si>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</si>
  <si>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</si>
  <si>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</si>
  <si>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</si>
  <si>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</si>
  <si>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</si>
  <si>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</si>
  <si>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</si>
  <si>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</si>
  <si>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</si>
  <si>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</si>
  <si>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</si>
  <si>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</si>
  <si>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</si>
  <si>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</si>
  <si>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</si>
  <si>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</si>
  <si>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</si>
  <si>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</si>
  <si>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</si>
  <si>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</si>
  <si>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</si>
  <si>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</si>
  <si>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</si>
  <si>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</si>
  <si>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</si>
  <si>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</si>
  <si>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</si>
  <si>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</si>
  <si>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</si>
  <si>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</si>
  <si>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</si>
  <si>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</si>
  <si>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</si>
  <si>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</si>
  <si>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</si>
  <si>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</si>
  <si>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</si>
  <si>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</si>
  <si>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</si>
  <si>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</si>
  <si>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</si>
  <si>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</si>
  <si>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</si>
  <si>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</si>
  <si>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</si>
  <si>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</si>
  <si>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</si>
  <si>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</si>
  <si>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</si>
  <si>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</si>
  <si>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</si>
  <si>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</si>
  <si>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</si>
  <si>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</si>
  <si>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</si>
  <si>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</si>
  <si>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</si>
  <si>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</si>
  <si>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</si>
  <si>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</si>
  <si>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</si>
  <si>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</si>
  <si>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</si>
  <si>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</si>
  <si>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</si>
  <si>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</si>
  <si>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</si>
  <si>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</si>
  <si>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</si>
  <si>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</si>
  <si>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</si>
  <si>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</si>
  <si>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</si>
  <si>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</si>
  <si>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</si>
  <si>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</si>
  <si>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</si>
  <si>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</si>
  <si>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</si>
  <si>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</si>
  <si>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</si>
  <si>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</si>
  <si>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</si>
  <si>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</si>
  <si>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</si>
  <si>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</si>
  <si>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</si>
  <si>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</si>
  <si>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</si>
  <si>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</si>
  <si>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</si>
  <si>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</si>
  <si>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</si>
  <si>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</si>
  <si>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</si>
  <si>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</si>
  <si>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</si>
  <si>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</si>
  <si>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</si>
  <si>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</si>
  <si>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</si>
  <si>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</si>
  <si>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</si>
  <si>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</si>
  <si>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</si>
  <si>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</si>
  <si>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</si>
  <si>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</si>
  <si>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</si>
  <si>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</si>
  <si>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</si>
  <si>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</si>
  <si>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</si>
  <si>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</si>
  <si>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</si>
  <si>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</si>
  <si>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</si>
  <si>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</si>
  <si>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</si>
  <si>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</si>
  <si>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</si>
  <si>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</si>
  <si>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</si>
  <si>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</si>
  <si>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</si>
  <si>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</si>
  <si>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</si>
  <si>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</si>
  <si>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</si>
  <si>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</si>
  <si>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</si>
  <si>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</si>
  <si>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</si>
  <si>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</si>
  <si>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</si>
  <si>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</si>
  <si>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</si>
  <si>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</si>
  <si>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</si>
  <si>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</si>
  <si>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</si>
  <si>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</si>
  <si>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</si>
  <si>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</si>
  <si>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</si>
  <si>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</si>
  <si>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</si>
  <si>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</si>
  <si>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</si>
  <si>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</si>
  <si>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</si>
  <si>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</si>
  <si>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</si>
  <si>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</si>
  <si>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</si>
  <si>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</si>
  <si>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</si>
  <si>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</si>
  <si>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</si>
  <si>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</si>
  <si>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</si>
  <si>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</si>
  <si>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</si>
  <si>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</si>
  <si>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</si>
  <si>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</si>
  <si>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</si>
  <si>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</si>
  <si>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</si>
  <si>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</si>
  <si>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</si>
  <si>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</si>
  <si>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</si>
  <si>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</si>
  <si>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</si>
  <si>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</si>
  <si>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</si>
  <si>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</si>
  <si>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</si>
  <si>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</si>
  <si>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</si>
  <si>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</si>
  <si>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</si>
  <si>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</si>
  <si>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</si>
  <si>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</si>
  <si>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</si>
  <si>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</si>
  <si>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</si>
  <si>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</si>
  <si>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</si>
  <si>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</si>
  <si>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</si>
  <si>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</si>
  <si>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</si>
  <si>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</si>
  <si>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</si>
  <si>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</si>
  <si>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</si>
  <si>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</si>
  <si>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</si>
  <si>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</si>
  <si>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</si>
  <si>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</si>
  <si>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</si>
  <si>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</si>
  <si>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</si>
  <si>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</si>
  <si>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</si>
  <si>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</si>
  <si>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</si>
  <si>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</si>
  <si>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</si>
  <si>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</si>
  <si>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</si>
  <si>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</si>
  <si>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</si>
  <si>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</si>
  <si>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</si>
  <si>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</si>
  <si>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</si>
  <si>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</si>
  <si>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</si>
  <si>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</si>
  <si>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</si>
  <si>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</si>
  <si>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</si>
  <si>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</si>
  <si>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</si>
  <si>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</si>
  <si>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</si>
  <si>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</si>
  <si>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</si>
  <si>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</si>
  <si>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</si>
  <si>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</si>
  <si>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</si>
  <si>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</si>
  <si>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</si>
  <si>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</si>
  <si>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</si>
  <si>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</si>
  <si>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</si>
  <si>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</si>
  <si>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</si>
  <si>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</si>
  <si>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</si>
  <si>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</si>
  <si>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</si>
  <si>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</si>
  <si>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</si>
  <si>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</si>
  <si>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</si>
  <si>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</si>
  <si>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</si>
  <si>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</si>
  <si>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</si>
  <si>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</si>
  <si>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</si>
  <si>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</si>
  <si>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</si>
  <si>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</si>
  <si>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</si>
  <si>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</si>
  <si>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</si>
  <si>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</si>
  <si>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</si>
  <si>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</si>
  <si>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</si>
  <si>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</si>
  <si>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</si>
  <si>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</si>
  <si>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</si>
  <si>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</si>
  <si>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</si>
  <si>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</si>
  <si>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</si>
  <si>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</si>
  <si>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</si>
  <si>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</si>
  <si>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</si>
  <si>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</si>
  <si>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</si>
  <si>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</si>
  <si>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</si>
  <si>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</si>
  <si>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</si>
  <si>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</si>
  <si>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</si>
  <si>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</si>
  <si>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</si>
  <si>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</si>
  <si>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</si>
  <si>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</si>
  <si>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</si>
  <si>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</si>
  <si>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</si>
  <si>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</si>
  <si>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</si>
  <si>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</si>
  <si>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</si>
  <si>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</si>
  <si>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</si>
  <si>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</si>
  <si>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</si>
  <si>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</si>
  <si>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</si>
  <si>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</si>
  <si>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</si>
  <si>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</si>
  <si>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</si>
  <si>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</si>
  <si>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</si>
  <si>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</si>
  <si>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</si>
  <si>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</si>
  <si>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</si>
  <si>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</si>
  <si>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</si>
  <si>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</si>
  <si>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</si>
  <si>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</si>
  <si>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</si>
  <si>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</si>
  <si>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</si>
  <si>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</si>
  <si>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</si>
  <si>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</si>
  <si>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</si>
  <si>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</si>
  <si>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</si>
  <si>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</si>
  <si>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</si>
  <si>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</si>
  <si>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</si>
  <si>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</si>
  <si>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</si>
  <si>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</si>
  <si>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</si>
  <si>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</si>
  <si>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</si>
  <si>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</si>
  <si>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</si>
  <si>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</si>
  <si>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</si>
  <si>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</si>
  <si>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</si>
  <si>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</si>
  <si>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</si>
  <si>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</si>
  <si>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</si>
  <si>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</si>
  <si>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</si>
  <si>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</si>
  <si>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</si>
  <si>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</si>
  <si>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</si>
  <si>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</si>
  <si>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</si>
  <si>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</si>
  <si>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</si>
  <si>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</si>
  <si>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</si>
  <si>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</si>
  <si>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</si>
  <si>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</si>
  <si>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</si>
  <si>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</si>
  <si>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</si>
  <si>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</si>
  <si>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</si>
  <si>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</si>
  <si>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</si>
  <si>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</si>
  <si>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</si>
  <si>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</si>
  <si>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</si>
  <si>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</si>
  <si>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</si>
  <si>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</si>
  <si>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</si>
  <si>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</si>
  <si>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</si>
  <si>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</si>
  <si>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</si>
  <si>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</si>
  <si>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</si>
  <si>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</si>
  <si>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</si>
  <si>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</si>
  <si>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</si>
  <si>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</si>
  <si>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</si>
  <si>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</si>
  <si>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</si>
  <si>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</si>
  <si>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</si>
  <si>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</si>
  <si>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</si>
  <si>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</si>
  <si>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</si>
  <si>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</si>
  <si>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</si>
  <si>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</si>
  <si>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</si>
  <si>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</si>
  <si>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</si>
  <si>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</si>
  <si>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</si>
  <si>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</si>
  <si>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</si>
  <si>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</si>
  <si>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</si>
  <si>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</si>
  <si>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</si>
  <si>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</si>
  <si>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</si>
  <si>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</si>
  <si>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</si>
  <si>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</si>
  <si>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</si>
  <si>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</si>
  <si>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</si>
  <si>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</si>
  <si>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</si>
  <si>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</si>
  <si>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</si>
  <si>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</si>
  <si>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</si>
  <si>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</si>
  <si>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</si>
  <si>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</si>
  <si>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</si>
  <si>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</si>
  <si>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</si>
  <si>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</si>
  <si>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</si>
  <si>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</si>
  <si>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</si>
  <si>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</si>
  <si>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</si>
  <si>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</si>
  <si>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</si>
  <si>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</si>
  <si>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</si>
  <si>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</si>
  <si>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</si>
  <si>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</si>
  <si>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</si>
  <si>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</si>
  <si>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</si>
  <si>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</si>
  <si>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</si>
  <si>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</si>
  <si>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</si>
  <si>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</si>
  <si>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</si>
  <si>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</si>
  <si>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</si>
  <si>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</si>
  <si>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</si>
  <si>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</si>
  <si>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</si>
  <si>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</si>
  <si>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</si>
  <si>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</si>
  <si>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</si>
  <si>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</si>
  <si>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</si>
  <si>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</si>
  <si>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</si>
  <si>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</si>
  <si>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</si>
  <si>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</si>
  <si>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</si>
  <si>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</si>
  <si>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</si>
  <si>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</si>
  <si>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</si>
  <si>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</si>
  <si>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</si>
  <si>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</si>
  <si>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</si>
  <si>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</si>
  <si>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</si>
  <si>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</si>
  <si>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</si>
  <si>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</si>
  <si>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</si>
  <si>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</si>
  <si>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</si>
  <si>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</si>
  <si>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</si>
  <si>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</si>
  <si>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</si>
  <si>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</si>
  <si>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</si>
  <si>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</si>
  <si>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</si>
  <si>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</si>
  <si>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</si>
  <si>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</si>
  <si>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</si>
  <si>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</si>
  <si>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</si>
  <si>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</si>
  <si>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</si>
  <si>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</si>
  <si>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</si>
  <si>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</si>
  <si>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</si>
  <si>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</si>
  <si>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</si>
  <si>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</si>
  <si>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</si>
  <si>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</si>
  <si>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</si>
  <si>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</si>
  <si>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</si>
  <si>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</si>
  <si>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</si>
  <si>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</si>
  <si>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</si>
  <si>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</si>
  <si>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</si>
  <si>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</si>
  <si>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</si>
  <si>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</si>
  <si>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</si>
  <si>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</si>
  <si>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</si>
  <si>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</si>
  <si>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</si>
  <si>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</si>
  <si>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</si>
  <si>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</si>
  <si>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</si>
  <si>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</si>
  <si>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</si>
  <si>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</si>
  <si>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</si>
  <si>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</si>
  <si>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</si>
  <si>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</si>
  <si>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</si>
  <si>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</si>
  <si>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</si>
  <si>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</si>
  <si>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</si>
  <si>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</si>
  <si>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</si>
  <si>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</si>
  <si>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</si>
  <si>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</si>
  <si>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</si>
  <si>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</si>
  <si>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</si>
  <si>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</si>
  <si>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</si>
  <si>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</si>
  <si>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</si>
  <si>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</si>
  <si>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</si>
  <si>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</si>
  <si>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</si>
  <si>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</si>
  <si>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</si>
  <si>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</si>
  <si>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</si>
  <si>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</si>
  <si>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</si>
  <si>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</si>
  <si>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</si>
  <si>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</si>
  <si>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</si>
  <si>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</si>
  <si>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</si>
  <si>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</si>
  <si>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</si>
  <si>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</si>
  <si>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</si>
  <si>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</si>
  <si>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</si>
  <si>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</si>
  <si>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</si>
  <si>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</si>
  <si>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</si>
  <si>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</si>
  <si>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</si>
  <si>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</si>
  <si>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</si>
  <si>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</si>
  <si>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</si>
  <si>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</si>
  <si>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</si>
  <si>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</si>
  <si>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</si>
  <si>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</si>
  <si>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</si>
  <si>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</si>
  <si>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</si>
  <si>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</si>
  <si>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</si>
  <si>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</si>
  <si>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</si>
  <si>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</si>
  <si>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</si>
  <si>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</si>
  <si>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</si>
  <si>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</si>
  <si>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</si>
  <si>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</si>
  <si>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</si>
  <si>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</si>
  <si>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</si>
  <si>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</si>
  <si>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</si>
  <si>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</si>
  <si>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</si>
  <si>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</si>
  <si>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</si>
  <si>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</si>
  <si>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</si>
  <si>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</si>
  <si>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</si>
  <si>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</si>
  <si>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</si>
  <si>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</si>
  <si>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</si>
  <si>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</si>
  <si>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</si>
  <si>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</si>
  <si>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</si>
  <si>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</si>
  <si>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</si>
  <si>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</si>
  <si>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</si>
  <si>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</si>
  <si>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</si>
  <si>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</si>
  <si>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</si>
  <si>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</si>
  <si>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</si>
  <si>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</si>
  <si>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</si>
  <si>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</si>
  <si>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</si>
  <si>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</si>
  <si>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</si>
  <si>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</si>
  <si>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</si>
  <si>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</si>
  <si>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</si>
  <si>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</si>
  <si>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</si>
  <si>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</si>
  <si>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</si>
  <si>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</si>
  <si>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</si>
  <si>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</si>
  <si>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</si>
  <si>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</si>
  <si>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</si>
  <si>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</si>
  <si>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</si>
  <si>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</si>
  <si>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</si>
  <si>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</si>
  <si>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</si>
  <si>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</si>
  <si>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</si>
  <si>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</si>
  <si>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</si>
  <si>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</si>
  <si>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</si>
  <si>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</si>
  <si>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</si>
  <si>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</si>
  <si>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</si>
  <si>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</si>
  <si>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</si>
  <si>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</si>
  <si>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</si>
  <si>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</si>
  <si>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</si>
  <si>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</si>
  <si>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</si>
  <si>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</si>
  <si>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</si>
  <si>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</si>
  <si>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</si>
  <si>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</si>
  <si>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</si>
  <si>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</si>
  <si>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</si>
  <si>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</si>
  <si>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</si>
  <si>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</si>
  <si>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</si>
  <si>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</si>
  <si>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</si>
  <si>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</si>
  <si>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</si>
  <si>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</si>
  <si>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</si>
  <si>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</si>
  <si>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</si>
  <si>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</si>
  <si>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</si>
  <si>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</si>
  <si>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</si>
  <si>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</si>
  <si>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</si>
  <si>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</si>
  <si>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</si>
  <si>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</si>
  <si>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</si>
  <si>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</si>
  <si>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</si>
  <si>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</si>
  <si>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</si>
  <si>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</si>
  <si>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</si>
  <si>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</si>
  <si>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</si>
  <si>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</si>
  <si>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</si>
  <si>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</si>
  <si>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</si>
  <si>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</si>
  <si>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</si>
  <si>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</si>
  <si>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</si>
  <si>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</si>
  <si>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</si>
  <si>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</si>
  <si>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</si>
  <si>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</si>
  <si>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</si>
  <si>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</si>
  <si>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</si>
  <si>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</si>
  <si>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</si>
  <si>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</si>
  <si>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</si>
  <si>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</si>
  <si>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</si>
  <si>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</si>
  <si>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</si>
  <si>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</si>
  <si>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</si>
  <si>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</si>
  <si>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</si>
  <si>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</si>
  <si>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</si>
  <si>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</si>
  <si>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</si>
  <si>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</si>
  <si>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</si>
  <si>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</si>
  <si>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</si>
  <si>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</si>
  <si>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</si>
  <si>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</si>
  <si>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</si>
  <si>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</si>
  <si>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</si>
  <si>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</si>
  <si>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</si>
  <si>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</si>
  <si>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</si>
  <si>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</si>
  <si>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</si>
  <si>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</si>
  <si>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</si>
  <si>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</si>
  <si>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</si>
  <si>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</si>
  <si>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</si>
  <si>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</si>
  <si>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</si>
  <si>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</si>
  <si>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</si>
  <si>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</si>
  <si>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</si>
  <si>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</si>
  <si>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</si>
  <si>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</si>
  <si>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</si>
  <si>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</si>
  <si>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</si>
  <si>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</si>
  <si>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</si>
  <si>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</si>
  <si>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</si>
  <si>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</si>
  <si>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</si>
  <si>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</si>
  <si>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</si>
  <si>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</si>
  <si>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</si>
  <si>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</si>
  <si>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</si>
  <si>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</si>
  <si>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</si>
  <si>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</si>
  <si>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</si>
  <si>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</si>
  <si>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</si>
  <si>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</si>
  <si>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</si>
  <si>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</si>
  <si>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</si>
  <si>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</si>
  <si>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</si>
  <si>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</si>
  <si>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</si>
  <si>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</si>
  <si>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</si>
  <si>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</si>
  <si>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</si>
  <si>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</si>
  <si>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</si>
  <si>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</si>
  <si>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</si>
  <si>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</si>
  <si>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</si>
  <si>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</si>
  <si>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</si>
  <si>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</si>
  <si>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</si>
  <si>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</si>
  <si>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</si>
  <si>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</si>
  <si>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</si>
  <si>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</si>
  <si>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</si>
  <si>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</si>
  <si>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</si>
  <si>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</si>
  <si>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</si>
  <si>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</si>
  <si>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</si>
  <si>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</si>
  <si>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</si>
  <si>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</si>
  <si>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</si>
  <si>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</si>
  <si>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</si>
  <si>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</si>
  <si>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</si>
  <si>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</si>
  <si>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</si>
  <si>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</si>
  <si>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</si>
  <si>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</si>
  <si>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</si>
  <si>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</si>
  <si>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</si>
  <si>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</si>
  <si>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</si>
  <si>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</si>
  <si>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</si>
  <si>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</si>
  <si>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</si>
  <si>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</si>
  <si>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</si>
  <si>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</si>
  <si>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</si>
  <si>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</si>
  <si>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</si>
  <si>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</si>
  <si>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</si>
  <si>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</si>
  <si>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</si>
  <si>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</si>
  <si>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</si>
  <si>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</si>
  <si>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</si>
  <si>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</si>
  <si>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</si>
  <si>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</si>
  <si>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</si>
  <si>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</si>
  <si>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</si>
  <si>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</si>
  <si>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</si>
  <si>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</si>
  <si>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</si>
  <si>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</si>
  <si>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</si>
  <si>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</si>
  <si>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</si>
  <si>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</si>
  <si>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</si>
  <si>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</si>
  <si>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</si>
  <si>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</si>
  <si>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</si>
  <si>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</si>
  <si>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</si>
  <si>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</si>
  <si>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</si>
  <si>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</si>
  <si>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</si>
  <si>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</si>
  <si>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</si>
  <si>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</si>
  <si>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</si>
  <si>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</si>
  <si>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</si>
  <si>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</si>
  <si>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</si>
  <si>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</si>
  <si>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</si>
  <si>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</si>
  <si>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</si>
  <si>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</si>
  <si>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</si>
  <si>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</si>
  <si>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</si>
  <si>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</si>
  <si>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</si>
  <si>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</si>
  <si>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</si>
  <si>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</si>
  <si>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</si>
  <si>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</si>
  <si>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</si>
  <si>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</si>
  <si>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</si>
  <si>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</si>
  <si>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</si>
  <si>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</si>
  <si>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</si>
  <si>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</si>
  <si>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</si>
  <si>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</si>
  <si>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</si>
  <si>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</si>
  <si>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</si>
  <si>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</si>
  <si>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</si>
  <si>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</si>
  <si>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</si>
  <si>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</si>
  <si>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</si>
  <si>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</si>
  <si>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</si>
  <si>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</si>
  <si>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</si>
  <si>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</si>
  <si>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</si>
  <si>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</si>
  <si>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</si>
  <si>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</si>
  <si>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</si>
  <si>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</si>
  <si>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</si>
  <si>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</si>
  <si>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</si>
  <si>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</si>
  <si>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</si>
  <si>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</si>
  <si>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</si>
  <si>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</si>
  <si>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</si>
  <si>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</si>
  <si>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</si>
  <si>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</si>
  <si>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</si>
  <si>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</si>
  <si>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</si>
  <si>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</si>
  <si>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</si>
  <si>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</si>
  <si>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</si>
  <si>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</si>
  <si>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</si>
  <si>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</si>
  <si>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</si>
  <si>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</si>
  <si>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</si>
  <si>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</si>
  <si>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</si>
  <si>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</si>
  <si>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</si>
  <si>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</si>
  <si>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</si>
  <si>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</si>
  <si>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</si>
  <si>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</si>
  <si>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</si>
  <si>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</si>
  <si>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</si>
  <si>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</si>
  <si>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</si>
  <si>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</si>
  <si>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</si>
  <si>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</si>
  <si>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</si>
  <si>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</si>
  <si>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</si>
  <si>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</si>
  <si>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</si>
  <si>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</si>
  <si>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</si>
  <si>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</si>
  <si>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</si>
  <si>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</si>
  <si>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</si>
  <si>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</si>
  <si>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</si>
  <si>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</si>
  <si>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</si>
  <si>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</si>
  <si>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</si>
  <si>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</si>
  <si>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</si>
  <si>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</si>
  <si>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</si>
  <si>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</si>
  <si>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</si>
  <si>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</si>
  <si>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</si>
  <si>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</si>
  <si>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</si>
  <si>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</si>
  <si>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</si>
  <si>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</si>
  <si>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</si>
  <si>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</si>
  <si>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</si>
  <si>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</si>
  <si>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</si>
  <si>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</si>
  <si>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</si>
  <si>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</si>
  <si>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</si>
  <si>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</si>
  <si>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</si>
  <si>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</si>
  <si>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</si>
  <si>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</si>
  <si>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</si>
  <si>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</si>
  <si>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</si>
  <si>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</si>
  <si>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</si>
  <si>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</si>
  <si>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</si>
  <si>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</si>
  <si>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</si>
  <si>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</si>
  <si>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</si>
  <si>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</si>
  <si>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</si>
  <si>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</si>
  <si>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</si>
  <si>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</si>
  <si>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</si>
  <si>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</si>
  <si>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</si>
  <si>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</si>
  <si>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</si>
  <si>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</si>
  <si>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</si>
  <si>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</si>
  <si>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</si>
  <si>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</si>
  <si>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</si>
  <si>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</si>
  <si>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</si>
  <si>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</si>
  <si>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</si>
  <si>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</si>
  <si>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</si>
  <si>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</si>
  <si>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</si>
  <si>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</si>
  <si>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</si>
  <si>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</si>
  <si>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</si>
  <si>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</si>
  <si>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</si>
  <si>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</si>
  <si>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</si>
  <si>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</si>
  <si>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</si>
  <si>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</si>
  <si>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</si>
  <si>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</si>
  <si>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</si>
  <si>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</si>
  <si>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</si>
  <si>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</si>
  <si>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</si>
  <si>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</si>
  <si>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</si>
  <si>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</si>
  <si>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</si>
  <si>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</si>
  <si>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</si>
  <si>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</si>
  <si>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</si>
  <si>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</si>
  <si>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</si>
  <si>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</si>
  <si>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</si>
  <si>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</si>
  <si>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</si>
  <si>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</si>
  <si>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</si>
  <si>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</si>
  <si>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</si>
  <si>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</si>
  <si>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</si>
  <si>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</si>
  <si>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</si>
  <si>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</si>
  <si>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</si>
  <si>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</si>
  <si>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</si>
  <si>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</si>
  <si>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</si>
  <si>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</si>
  <si>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</si>
  <si>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</si>
  <si>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</si>
  <si>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</si>
  <si>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</si>
  <si>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</si>
  <si>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</si>
  <si>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</si>
  <si>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</si>
  <si>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</si>
  <si>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</si>
  <si>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</si>
  <si>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</si>
  <si>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</si>
  <si>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</si>
  <si>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</si>
  <si>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</si>
  <si>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</si>
  <si>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</si>
  <si>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</si>
  <si>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</si>
  <si>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</si>
  <si>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</si>
  <si>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</si>
  <si>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</si>
  <si>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</si>
  <si>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</si>
  <si>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</si>
  <si>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</si>
  <si>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</si>
  <si>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</si>
  <si>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</si>
  <si>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</si>
  <si>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</si>
  <si>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</si>
  <si>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</si>
  <si>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</si>
  <si>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</si>
  <si>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</si>
  <si>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</si>
  <si>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</si>
  <si>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</si>
  <si>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</si>
  <si>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</si>
  <si>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</si>
  <si>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</si>
  <si>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</si>
  <si>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</si>
  <si>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</si>
  <si>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</si>
  <si>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</si>
  <si>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</si>
  <si>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</si>
  <si>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</si>
  <si>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</si>
  <si>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</si>
  <si>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</si>
  <si>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</si>
  <si>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</si>
  <si>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</si>
  <si>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</si>
  <si>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</si>
  <si>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</si>
  <si>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</si>
  <si>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</si>
  <si>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</si>
  <si>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</si>
  <si>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</si>
  <si>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</si>
  <si>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</si>
  <si>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</si>
  <si>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</si>
  <si>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</si>
  <si>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</si>
  <si>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</si>
  <si>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</si>
  <si>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</si>
  <si>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</si>
  <si>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</si>
  <si>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</si>
  <si>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</si>
  <si>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</si>
  <si>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</si>
  <si>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</si>
  <si>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</si>
  <si>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</si>
  <si>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</si>
  <si>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</si>
  <si>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</si>
  <si>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</si>
  <si>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</si>
  <si>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</si>
  <si>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</si>
  <si>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</si>
  <si>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</si>
  <si>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</si>
  <si>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</si>
  <si>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</si>
  <si>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</si>
  <si>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</si>
  <si>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</si>
  <si>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</si>
  <si>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</si>
  <si>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</si>
  <si>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</si>
  <si>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</si>
  <si>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</si>
  <si>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</si>
  <si>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</si>
  <si>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</si>
  <si>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</si>
  <si>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</si>
  <si>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</si>
  <si>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</si>
  <si>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</si>
  <si>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</si>
  <si>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</si>
  <si>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</si>
  <si>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</si>
  <si>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</si>
  <si>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</si>
  <si>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</si>
  <si>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</si>
  <si>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</si>
  <si>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</si>
  <si>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</si>
  <si>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</si>
  <si>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</si>
  <si>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</si>
  <si>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</si>
  <si>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</si>
  <si>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</si>
  <si>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</si>
  <si>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</si>
  <si>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</si>
  <si>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</si>
  <si>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</si>
  <si>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</si>
  <si>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</si>
  <si>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</si>
  <si>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</si>
  <si>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</si>
  <si>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</si>
  <si>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</si>
  <si>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</si>
  <si>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</si>
  <si>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</si>
  <si>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</si>
  <si>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</si>
  <si>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</si>
  <si>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</si>
  <si>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</si>
  <si>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</si>
  <si>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</si>
  <si>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</si>
  <si>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</si>
  <si>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</si>
  <si>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</si>
  <si>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</si>
  <si>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</si>
  <si>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</si>
  <si>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</si>
  <si>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</si>
  <si>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</si>
  <si>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</si>
  <si>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</si>
  <si>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</si>
  <si>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</si>
  <si>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</si>
  <si>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</si>
  <si>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</si>
  <si>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</si>
  <si>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</si>
  <si>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</si>
  <si>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</si>
  <si>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</si>
  <si>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</si>
  <si>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</si>
  <si>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</si>
  <si>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</si>
  <si>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</si>
  <si>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</si>
  <si>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</si>
  <si>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</si>
  <si>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</si>
  <si>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</si>
  <si>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</si>
  <si>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</si>
  <si>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</si>
  <si>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</si>
  <si>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</si>
  <si>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</si>
  <si>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</si>
  <si>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</si>
  <si>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</si>
  <si>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</si>
  <si>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</si>
  <si>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</si>
  <si>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</si>
  <si>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</si>
  <si>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</si>
  <si>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</si>
  <si>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</si>
  <si>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</si>
  <si>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</si>
  <si>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</si>
  <si>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</si>
  <si>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</si>
  <si>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</si>
  <si>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</si>
  <si>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</si>
  <si>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</si>
  <si>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</si>
  <si>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</si>
  <si>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</si>
  <si>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</si>
  <si>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</si>
  <si>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</si>
  <si>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</si>
  <si>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</si>
  <si>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</si>
  <si>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</si>
  <si>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</si>
  <si>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</si>
  <si>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</si>
  <si>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</si>
  <si>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</si>
  <si>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</si>
  <si>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</si>
  <si>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</si>
  <si>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</si>
  <si>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</si>
  <si>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</si>
  <si>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</si>
  <si>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</si>
  <si>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</si>
  <si>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</si>
  <si>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</si>
  <si>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</si>
  <si>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</si>
  <si>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</si>
  <si>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</si>
  <si>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</si>
  <si>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</si>
  <si>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</si>
  <si>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</si>
  <si>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</si>
  <si>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</si>
  <si>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</si>
  <si>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</si>
  <si>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</si>
  <si>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</si>
  <si>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</si>
  <si>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</si>
  <si>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</si>
  <si>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</si>
  <si>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</si>
  <si>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</si>
  <si>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</si>
  <si>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</si>
  <si>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</si>
  <si>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</si>
  <si>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</si>
  <si>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</si>
  <si>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</si>
  <si>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</si>
  <si>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</si>
  <si>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</si>
  <si>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</si>
  <si>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</si>
  <si>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</si>
  <si>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</si>
  <si>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</si>
  <si>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</si>
  <si>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</si>
  <si>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</si>
  <si>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</si>
  <si>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</si>
  <si>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</si>
  <si>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</si>
  <si>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</si>
  <si>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</si>
  <si>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</si>
  <si>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</si>
  <si>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</si>
  <si>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</si>
  <si>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</si>
  <si>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</si>
  <si>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</si>
  <si>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</si>
  <si>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</si>
  <si>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</si>
  <si>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</si>
  <si>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</si>
  <si>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</si>
  <si>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</si>
  <si>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</si>
  <si>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</si>
  <si>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</si>
  <si>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</si>
  <si>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</si>
  <si>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</si>
  <si>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</si>
  <si>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</si>
  <si>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</si>
  <si>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</si>
  <si>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</si>
  <si>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</si>
  <si>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</si>
  <si>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</si>
  <si>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</si>
  <si>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</si>
  <si>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</si>
  <si>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</si>
  <si>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</si>
  <si>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</si>
  <si>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</si>
  <si>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</si>
  <si>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</si>
  <si>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</si>
  <si>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</si>
  <si>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</si>
  <si>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</si>
  <si>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</si>
  <si>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</si>
  <si>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</si>
  <si>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</si>
  <si>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</si>
  <si>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</si>
  <si>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</si>
  <si>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</si>
  <si>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</si>
  <si>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</si>
  <si>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</si>
  <si>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</si>
  <si>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</si>
  <si>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</si>
  <si>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</si>
  <si>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</si>
  <si>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</si>
  <si>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</si>
  <si>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</si>
  <si>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</si>
  <si>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</si>
  <si>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</si>
  <si>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</si>
  <si>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</si>
  <si>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</si>
  <si>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</si>
  <si>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</si>
  <si>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</si>
  <si>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</si>
  <si>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</si>
  <si>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</si>
  <si>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</si>
  <si>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</si>
  <si>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</si>
  <si>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</si>
  <si>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</si>
  <si>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</si>
  <si>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</si>
  <si>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</si>
  <si>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</si>
  <si>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</si>
  <si>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</si>
  <si>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</si>
  <si>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</si>
  <si>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</si>
  <si>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</si>
  <si>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</si>
  <si>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</si>
  <si>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</si>
  <si>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</si>
  <si>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</si>
  <si>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</si>
  <si>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</si>
  <si>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</si>
  <si>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</si>
  <si>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</si>
  <si>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</si>
  <si>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</si>
  <si>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</si>
  <si>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</si>
  <si>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</si>
  <si>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</si>
  <si>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</si>
  <si>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</si>
  <si>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</si>
  <si>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</si>
  <si>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</si>
  <si>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</si>
  <si>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</si>
  <si>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</si>
  <si>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</si>
  <si>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</si>
  <si>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</si>
  <si>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</si>
  <si>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</si>
  <si>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</si>
  <si>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</si>
  <si>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</si>
  <si>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</si>
  <si>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</si>
  <si>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</si>
  <si>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</si>
  <si>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</si>
  <si>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</si>
  <si>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</si>
  <si>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</si>
  <si>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</si>
  <si>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</si>
  <si>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</si>
  <si>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</si>
  <si>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</si>
  <si>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</si>
  <si>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</si>
  <si>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</si>
  <si>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</si>
  <si>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</si>
  <si>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</si>
  <si>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</si>
  <si>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</si>
  <si>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</si>
  <si>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</si>
  <si>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</si>
  <si>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</si>
  <si>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</si>
  <si>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</si>
  <si>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</si>
  <si>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</si>
  <si>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</si>
  <si>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</si>
  <si>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</si>
  <si>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</si>
  <si>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</si>
  <si>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</si>
  <si>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</si>
  <si>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</si>
  <si>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</si>
  <si>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</si>
  <si>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</si>
  <si>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</si>
  <si>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</si>
  <si>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</si>
  <si>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</si>
  <si>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</si>
  <si>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</si>
  <si>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</si>
  <si>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</si>
  <si>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</si>
  <si>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</si>
  <si>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</si>
  <si>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</si>
  <si>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</si>
  <si>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</si>
  <si>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</si>
  <si>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</si>
  <si>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</si>
  <si>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</si>
  <si>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</si>
  <si>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</si>
  <si>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</si>
  <si>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</si>
  <si>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</si>
  <si>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</si>
  <si>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</si>
  <si>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</si>
  <si>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</si>
  <si>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</si>
  <si>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</si>
  <si>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</si>
  <si>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</si>
  <si>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</si>
  <si>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</si>
  <si>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</si>
  <si>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</si>
  <si>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</si>
  <si>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</si>
  <si>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</si>
  <si>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</si>
  <si>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</si>
  <si>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</si>
  <si>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</si>
  <si>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</si>
  <si>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</si>
  <si>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</si>
  <si>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</si>
  <si>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</si>
  <si>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</si>
  <si>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</si>
  <si>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</si>
  <si>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</si>
  <si>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</si>
  <si>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</si>
  <si>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</si>
  <si>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</si>
  <si>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</si>
  <si>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</si>
  <si>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</si>
  <si>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</si>
  <si>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</si>
  <si>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</si>
  <si>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</si>
  <si>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</si>
  <si>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</si>
  <si>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</si>
  <si>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</si>
  <si>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</si>
  <si>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</si>
  <si>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</si>
  <si>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</si>
  <si>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</si>
  <si>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</si>
  <si>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</si>
  <si>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</si>
  <si>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</si>
  <si>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</si>
  <si>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</si>
  <si>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</si>
  <si>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</si>
  <si>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</si>
  <si>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</si>
  <si>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</si>
  <si>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</si>
  <si>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</si>
  <si>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</si>
  <si>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</si>
  <si>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</si>
  <si>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</si>
  <si>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</si>
  <si>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</si>
  <si>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</si>
  <si>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</si>
  <si>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</si>
  <si>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</si>
  <si>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</si>
  <si>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</si>
  <si>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</si>
  <si>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</si>
  <si>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</si>
  <si>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</si>
  <si>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</si>
  <si>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</si>
  <si>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</si>
  <si>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</si>
  <si>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</si>
  <si>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</si>
  <si>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</si>
  <si>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</si>
  <si>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</si>
  <si>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</si>
  <si>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</si>
  <si>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</si>
  <si>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</si>
  <si>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</si>
  <si>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</si>
  <si>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</si>
  <si>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</si>
  <si>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</si>
  <si>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</si>
  <si>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</si>
  <si>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</si>
  <si>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</si>
  <si>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</si>
  <si>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</si>
  <si>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</si>
  <si>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</si>
  <si>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</si>
  <si>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</si>
  <si>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</si>
  <si>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</si>
  <si>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</si>
  <si>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</si>
  <si>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</si>
  <si>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</si>
  <si>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</si>
  <si>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</si>
  <si>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</si>
  <si>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</si>
  <si>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</si>
  <si>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</si>
  <si>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</si>
  <si>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</si>
  <si>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</si>
  <si>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</si>
  <si>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</si>
  <si>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</si>
  <si>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</si>
  <si>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</si>
  <si>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</si>
  <si>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</si>
  <si>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</si>
  <si>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</si>
  <si>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</si>
  <si>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</si>
  <si>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</si>
  <si>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</si>
  <si>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</si>
  <si>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</si>
  <si>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</si>
  <si>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</si>
  <si>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</si>
  <si>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</si>
  <si>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</si>
  <si>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</si>
  <si>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</si>
  <si>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</si>
  <si>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</si>
  <si>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</si>
  <si>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</si>
  <si>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</si>
  <si>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</si>
  <si>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</si>
  <si>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</si>
  <si>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</si>
  <si>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</si>
  <si>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</si>
  <si>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</si>
  <si>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</si>
  <si>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</si>
  <si>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</si>
  <si>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</si>
  <si>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</si>
  <si>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</si>
  <si>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</si>
  <si>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</si>
  <si>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</si>
  <si>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</si>
  <si>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</si>
  <si>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</si>
  <si>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</si>
  <si>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</si>
  <si>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</si>
  <si>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</si>
  <si>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</si>
  <si>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</si>
  <si>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</si>
  <si>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</si>
  <si>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</si>
  <si>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</si>
  <si>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</si>
  <si>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</si>
  <si>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</si>
  <si>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</si>
  <si>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</si>
  <si>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</si>
  <si>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</si>
  <si>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</si>
  <si>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</si>
  <si>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</si>
  <si>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</si>
  <si>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</si>
  <si>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</si>
  <si>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</si>
  <si>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</si>
  <si>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</si>
  <si>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</si>
  <si>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</si>
  <si>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</si>
  <si>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</si>
  <si>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</si>
  <si>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</si>
  <si>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</si>
  <si>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</si>
  <si>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</si>
  <si>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</si>
  <si>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</si>
  <si>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</si>
  <si>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</si>
  <si>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</si>
  <si>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</si>
  <si>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</si>
  <si>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</si>
  <si>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</si>
  <si>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</si>
  <si>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</si>
  <si>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</si>
  <si>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</si>
  <si>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</si>
  <si>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</si>
  <si>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</si>
  <si>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</si>
  <si>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</si>
  <si>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</si>
  <si>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</si>
  <si>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</si>
  <si>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</si>
  <si>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</si>
  <si>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</si>
  <si>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</si>
  <si>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</si>
  <si>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</si>
  <si>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</si>
  <si>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</si>
  <si>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</si>
  <si>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</si>
  <si>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</si>
  <si>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</si>
  <si>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</si>
  <si>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</si>
  <si>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</si>
  <si>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</si>
  <si>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</si>
  <si>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</si>
  <si>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</si>
  <si>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</si>
  <si>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</si>
  <si>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</si>
  <si>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</si>
  <si>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</si>
  <si>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</si>
  <si>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</si>
  <si>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</si>
  <si>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</si>
  <si>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</si>
  <si>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</si>
  <si>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</si>
  <si>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</si>
  <si>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</si>
  <si>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</si>
  <si>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</si>
  <si>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</si>
  <si>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</si>
  <si>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</si>
  <si>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</si>
  <si>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</si>
  <si>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</si>
  <si>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</si>
  <si>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</si>
  <si>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</si>
  <si>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</si>
  <si>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</si>
  <si>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</si>
  <si>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</si>
  <si>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</si>
  <si>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</si>
  <si>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</si>
  <si>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</si>
  <si>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</si>
  <si>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</si>
  <si>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</si>
  <si>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</si>
  <si>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</si>
  <si>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</si>
  <si>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</si>
  <si>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</si>
  <si>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</si>
  <si>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</si>
  <si>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</si>
  <si>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</si>
  <si>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</si>
  <si>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</si>
  <si>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</si>
  <si>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</si>
  <si>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</si>
  <si>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</si>
  <si>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</si>
  <si>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</si>
  <si>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</si>
  <si>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</si>
  <si>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</si>
  <si>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</si>
  <si>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</si>
  <si>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</si>
  <si>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</si>
  <si>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</si>
  <si>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</si>
  <si>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</si>
  <si>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</si>
  <si>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</si>
  <si>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</si>
  <si>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</si>
  <si>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</si>
  <si>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</si>
  <si>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</si>
  <si>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</si>
  <si>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</si>
  <si>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</si>
  <si>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</si>
  <si>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</si>
  <si>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</si>
  <si>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</si>
  <si>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</si>
  <si>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</si>
  <si>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</si>
  <si>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</si>
  <si>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</si>
  <si>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</si>
  <si>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</si>
  <si>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</si>
  <si>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</si>
  <si>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</si>
  <si>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</si>
  <si>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</si>
  <si>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</si>
  <si>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</si>
  <si>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</si>
  <si>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</si>
  <si>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</si>
  <si>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</si>
  <si>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</si>
  <si>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</si>
  <si>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</si>
  <si>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</si>
  <si>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</si>
  <si>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</si>
  <si>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</si>
  <si>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</si>
  <si>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</si>
  <si>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</si>
  <si>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</si>
  <si>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</si>
  <si>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</si>
  <si>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</si>
  <si>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</si>
  <si>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</si>
  <si>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</si>
  <si>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</si>
  <si>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</si>
  <si>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</si>
  <si>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</si>
  <si>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</si>
  <si>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</si>
  <si>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</si>
  <si>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</si>
  <si>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</si>
  <si>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</si>
  <si>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</si>
  <si>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</si>
  <si>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</si>
  <si>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</si>
  <si>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</si>
  <si>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</si>
  <si>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</si>
  <si>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</si>
  <si>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</si>
  <si>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</si>
  <si>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</si>
  <si>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</si>
  <si>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</si>
  <si>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</si>
  <si>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</si>
  <si>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</si>
  <si>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</si>
  <si>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</si>
  <si>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</si>
  <si>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</si>
  <si>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</si>
  <si>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</si>
  <si>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</si>
  <si>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</si>
  <si>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</si>
  <si>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</si>
  <si>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</si>
  <si>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</si>
  <si>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</si>
  <si>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</si>
  <si>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</si>
  <si>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</si>
  <si>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</si>
  <si>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</si>
  <si>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</si>
  <si>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</si>
  <si>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</si>
  <si>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</si>
  <si>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</si>
  <si>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</si>
  <si>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</si>
  <si>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</si>
  <si>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</si>
  <si>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</si>
  <si>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</si>
  <si>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</si>
  <si>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</si>
  <si>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</si>
  <si>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</si>
  <si>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</si>
  <si>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</si>
  <si>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</si>
  <si>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</si>
  <si>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</si>
  <si>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</si>
  <si>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</si>
  <si>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</si>
  <si>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</si>
  <si>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</si>
  <si>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</si>
  <si>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</si>
  <si>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</si>
  <si>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</si>
  <si>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</si>
  <si>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</si>
  <si>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</si>
  <si>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</si>
  <si>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</si>
  <si>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</si>
  <si>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</si>
  <si>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</si>
  <si>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</si>
  <si>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</si>
  <si>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</si>
  <si>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</si>
  <si>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</si>
  <si>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</si>
  <si>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</si>
  <si>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</si>
  <si>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</si>
  <si>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</si>
  <si>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</si>
  <si>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</si>
  <si>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</si>
  <si>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</si>
  <si>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</si>
  <si>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</si>
  <si>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</si>
  <si>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</si>
  <si>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</si>
  <si>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</si>
  <si>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</si>
  <si>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</si>
  <si>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</si>
  <si>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</si>
  <si>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</si>
  <si>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</si>
  <si>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</si>
  <si>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</si>
  <si>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</si>
  <si>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</si>
  <si>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</si>
  <si>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</si>
  <si>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</si>
  <si>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</si>
  <si>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</si>
  <si>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</si>
  <si>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</si>
  <si>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</si>
  <si>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</si>
  <si>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</si>
  <si>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</si>
  <si>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</si>
  <si>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</si>
  <si>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</si>
  <si>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</si>
  <si>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</si>
  <si>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</si>
  <si>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</si>
  <si>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</si>
  <si>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</si>
  <si>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</si>
  <si>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</si>
  <si>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</si>
  <si>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</si>
  <si>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</si>
  <si>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</si>
  <si>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</si>
  <si>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</si>
  <si>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</si>
  <si>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</si>
  <si>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</si>
  <si>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</si>
  <si>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</si>
  <si>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</si>
  <si>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</si>
  <si>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</si>
  <si>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</si>
  <si>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</si>
  <si>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</si>
  <si>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</si>
  <si>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</si>
  <si>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</si>
  <si>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</si>
  <si>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</si>
  <si>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</si>
  <si>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</si>
  <si>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</si>
  <si>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</si>
  <si>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</si>
  <si>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</si>
  <si>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</si>
  <si>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</si>
  <si>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</si>
  <si>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</si>
  <si>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</si>
  <si>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</si>
  <si>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</si>
  <si>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</si>
  <si>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</si>
  <si>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</si>
  <si>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</si>
  <si>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</si>
  <si>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</si>
  <si>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</si>
  <si>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</si>
  <si>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</si>
  <si>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</si>
  <si>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</si>
  <si>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</si>
  <si>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</si>
  <si>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</si>
  <si>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</si>
  <si>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</si>
  <si>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</si>
  <si>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</si>
  <si>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</si>
  <si>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</si>
  <si>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</si>
  <si>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</si>
  <si>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</si>
  <si>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</si>
  <si>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</si>
  <si>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</si>
  <si>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</si>
  <si>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</si>
  <si>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</si>
  <si>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</si>
  <si>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</si>
  <si>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</si>
  <si>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</si>
  <si>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</si>
  <si>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</si>
  <si>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</si>
  <si>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</si>
  <si>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</si>
  <si>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</si>
  <si>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</si>
  <si>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</si>
  <si>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</si>
  <si>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</si>
  <si>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</si>
  <si>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</si>
  <si>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</si>
  <si>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</si>
  <si>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</si>
  <si>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</si>
  <si>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</si>
  <si>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</si>
  <si>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</si>
  <si>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</si>
  <si>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</si>
  <si>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</si>
  <si>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</si>
  <si>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</si>
  <si>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</si>
  <si>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</si>
  <si>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</si>
  <si>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</si>
  <si>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</si>
  <si>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</si>
  <si>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</si>
  <si>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</si>
  <si>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</si>
  <si>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</si>
  <si>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</si>
  <si>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</si>
  <si>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</si>
  <si>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</si>
  <si>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</si>
  <si>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</si>
  <si>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</si>
  <si>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</si>
  <si>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</si>
  <si>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</si>
  <si>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</si>
  <si>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</si>
  <si>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</si>
  <si>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</si>
  <si>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</si>
  <si>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</si>
  <si>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</si>
  <si>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</si>
  <si>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</si>
  <si>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</si>
  <si>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</si>
  <si>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</si>
  <si>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</si>
  <si>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</si>
  <si>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</si>
  <si>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</si>
  <si>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</si>
  <si>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</si>
  <si>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</si>
  <si>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</si>
  <si>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</si>
  <si>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</si>
  <si>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</si>
  <si>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</si>
  <si>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</si>
  <si>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</si>
  <si>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</si>
  <si>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</si>
  <si>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</si>
  <si>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</si>
  <si>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</si>
  <si>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</si>
  <si>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</si>
  <si>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</si>
  <si>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</si>
  <si>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</si>
  <si>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</si>
  <si>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</si>
  <si>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</si>
  <si>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</si>
  <si>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</si>
  <si>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</si>
  <si>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</si>
  <si>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</si>
  <si>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</si>
  <si>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</si>
  <si>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</si>
  <si>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</si>
  <si>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</si>
  <si>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</si>
  <si>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</si>
  <si>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</si>
  <si>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</si>
  <si>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</si>
  <si>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</si>
  <si>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</si>
  <si>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</si>
  <si>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</si>
  <si>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</si>
  <si>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</si>
  <si>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</si>
  <si>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</si>
  <si>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</si>
  <si>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</si>
  <si>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</si>
  <si>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</si>
  <si>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</si>
  <si>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</si>
  <si>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</si>
  <si>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</si>
  <si>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</si>
  <si>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</si>
  <si>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</si>
  <si>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</si>
  <si>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</si>
  <si>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</si>
  <si>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</si>
  <si>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</si>
  <si>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</si>
  <si>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</si>
  <si>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</si>
  <si>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</si>
  <si>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</si>
  <si>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</si>
  <si>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</si>
  <si>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</si>
  <si>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</si>
  <si>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</si>
  <si>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</si>
  <si>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</si>
  <si>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</si>
  <si>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</si>
  <si>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</si>
  <si>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</si>
  <si>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</si>
  <si>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</si>
  <si>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</si>
  <si>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</si>
  <si>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</si>
  <si>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</si>
  <si>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</si>
  <si>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</si>
  <si>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</si>
  <si>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</si>
  <si>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</si>
  <si>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</si>
  <si>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</si>
  <si>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</si>
  <si>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</si>
  <si>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</si>
  <si>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</si>
  <si>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</si>
  <si>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</si>
  <si>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</si>
  <si>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</si>
  <si>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</si>
  <si>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</si>
  <si>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</si>
  <si>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</si>
  <si>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</si>
  <si>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</si>
  <si>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</si>
  <si>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</si>
  <si>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</si>
  <si>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</si>
  <si>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</si>
  <si>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</si>
  <si>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</si>
  <si>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</si>
  <si>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</si>
  <si>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</si>
  <si>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</si>
  <si>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</si>
  <si>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</si>
  <si>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</si>
  <si>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</si>
  <si>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</si>
  <si>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</si>
  <si>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</si>
  <si>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</si>
  <si>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</si>
  <si>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</si>
  <si>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</si>
  <si>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</si>
  <si>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</si>
  <si>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</si>
  <si>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</si>
  <si>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</si>
  <si>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</si>
  <si>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</si>
  <si>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</si>
  <si>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</si>
  <si>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</si>
  <si>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</si>
  <si>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</si>
  <si>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</si>
  <si>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</si>
  <si>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</si>
  <si>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</si>
  <si>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</si>
  <si>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</si>
  <si>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</si>
  <si>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</si>
  <si>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</si>
  <si>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</si>
  <si>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</si>
  <si>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</si>
  <si>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</si>
  <si>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</si>
  <si>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</si>
  <si>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</si>
  <si>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</si>
  <si>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</si>
  <si>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</si>
  <si>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</si>
  <si>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</si>
  <si>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</si>
  <si>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</si>
  <si>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</si>
  <si>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</si>
  <si>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</si>
  <si>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</si>
  <si>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</si>
  <si>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</si>
  <si>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</si>
  <si>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</si>
  <si>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</si>
  <si>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</si>
  <si>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</si>
  <si>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</si>
  <si>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</si>
  <si>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</si>
  <si>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</si>
  <si>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</si>
  <si>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</si>
  <si>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</si>
  <si>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</si>
  <si>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</si>
  <si>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</si>
  <si>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</si>
  <si>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</si>
  <si>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</si>
  <si>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</si>
  <si>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</si>
  <si>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</si>
  <si>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</si>
  <si>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</si>
  <si>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</si>
  <si>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</si>
  <si>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</si>
  <si>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</si>
  <si>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</si>
  <si>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</si>
  <si>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</si>
  <si>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</si>
  <si>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</si>
  <si>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</si>
  <si>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</si>
  <si>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</si>
  <si>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</si>
  <si>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</si>
  <si>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</si>
  <si>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</si>
  <si>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</si>
  <si>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</si>
  <si>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</si>
  <si>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</si>
  <si>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</si>
  <si>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</si>
  <si>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</si>
  <si>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</si>
  <si>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</si>
  <si>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</si>
  <si>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</si>
  <si>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</si>
  <si>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</si>
  <si>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</si>
  <si>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</si>
  <si>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</si>
  <si>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</si>
  <si>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</si>
  <si>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</si>
  <si>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</si>
  <si>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</si>
  <si>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</si>
  <si>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</si>
  <si>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</si>
  <si>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</si>
  <si>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</si>
  <si>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</si>
  <si>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</si>
  <si>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</si>
  <si>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</si>
  <si>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</si>
  <si>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</si>
  <si>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</si>
  <si>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</si>
  <si>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</si>
  <si>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</si>
  <si>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</si>
  <si>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</si>
  <si>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</si>
  <si>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</si>
  <si>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</si>
  <si>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</si>
  <si>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</si>
  <si>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</si>
  <si>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</si>
  <si>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</si>
  <si>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</si>
  <si>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</si>
  <si>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</si>
  <si>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</si>
  <si>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</si>
  <si>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</si>
  <si>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</si>
  <si>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</si>
  <si>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</si>
  <si>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</si>
  <si>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</si>
  <si>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</si>
  <si>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</si>
  <si>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</si>
  <si>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</si>
  <si>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</si>
  <si>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</si>
  <si>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</si>
  <si>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</si>
  <si>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</si>
  <si>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</si>
  <si>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</si>
  <si>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</si>
  <si>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</si>
  <si>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</si>
  <si>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</si>
  <si>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</si>
  <si>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</si>
  <si>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</si>
  <si>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</si>
  <si>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</si>
  <si>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</si>
  <si>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</si>
  <si>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</si>
  <si>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</si>
  <si>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</si>
  <si>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</si>
  <si>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</si>
  <si>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</si>
  <si>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</si>
  <si>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</si>
  <si>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</si>
  <si>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</si>
  <si>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</si>
  <si>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</si>
  <si>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</si>
  <si>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</si>
  <si>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</si>
  <si>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</si>
  <si>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</si>
  <si>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</si>
  <si>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</si>
  <si>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</si>
  <si>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</si>
  <si>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</si>
  <si>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</si>
  <si>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</si>
  <si>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</si>
  <si>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</si>
  <si>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</si>
  <si>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</si>
  <si>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</si>
  <si>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</si>
  <si>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</si>
  <si>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</si>
  <si>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</si>
  <si>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</si>
  <si>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</si>
  <si>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</si>
  <si>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</si>
  <si>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</si>
  <si>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</si>
  <si>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</si>
  <si>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</si>
  <si>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</si>
  <si>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</si>
  <si>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</si>
  <si>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</si>
  <si>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</si>
  <si>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</si>
  <si>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</si>
  <si>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</si>
  <si>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</si>
  <si>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</si>
  <si>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</si>
  <si>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</si>
  <si>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</si>
  <si>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</si>
  <si>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</si>
  <si>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</si>
  <si>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</si>
  <si>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</si>
  <si>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</si>
  <si>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</si>
  <si>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</si>
  <si>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</si>
  <si>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</si>
  <si>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</si>
  <si>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</si>
  <si>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</si>
  <si>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</si>
  <si>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</si>
  <si>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</si>
  <si>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</si>
  <si>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</si>
  <si>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</si>
  <si>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</si>
  <si>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</si>
  <si>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</si>
  <si>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</si>
  <si>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</si>
  <si>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</si>
  <si>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</si>
  <si>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</si>
  <si>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</si>
  <si>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</si>
  <si>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</si>
  <si>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</si>
  <si>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</si>
  <si>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</si>
  <si>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</si>
  <si>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</si>
  <si>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</si>
  <si>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</si>
  <si>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</si>
  <si>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</si>
  <si>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</si>
  <si>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</si>
  <si>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</si>
  <si>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</si>
  <si>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</si>
  <si>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</si>
  <si>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</si>
  <si>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</si>
  <si>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</si>
  <si>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</si>
  <si>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</si>
  <si>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</si>
  <si>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</si>
  <si>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</si>
  <si>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</si>
  <si>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</si>
  <si>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</si>
  <si>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</si>
  <si>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</si>
  <si>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</si>
  <si>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</si>
  <si>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</si>
  <si>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</si>
  <si>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</si>
  <si>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</si>
  <si>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</si>
  <si>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</si>
  <si>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</si>
  <si>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</si>
  <si>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</si>
  <si>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</si>
  <si>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</si>
  <si>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</si>
  <si>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</si>
  <si>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</si>
  <si>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</si>
  <si>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</si>
  <si>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</si>
  <si>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</si>
  <si>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</si>
  <si>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</si>
  <si>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</si>
  <si>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</si>
  <si>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</si>
  <si>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</si>
  <si>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</si>
  <si>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</si>
  <si>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</si>
  <si>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</si>
  <si>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</si>
  <si>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</si>
  <si>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</si>
  <si>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</si>
  <si>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</si>
  <si>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</si>
  <si>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</si>
  <si>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</si>
  <si>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</si>
  <si>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</si>
  <si>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</si>
  <si>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</si>
  <si>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</si>
  <si>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</si>
  <si>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</si>
  <si>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</si>
  <si>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</si>
  <si>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</si>
  <si>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</si>
  <si>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</si>
  <si>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</si>
  <si>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</si>
  <si>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</si>
  <si>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</si>
  <si>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</si>
  <si>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</si>
  <si>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</si>
  <si>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</si>
  <si>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</si>
  <si>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</si>
  <si>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</si>
  <si>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</si>
  <si>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</si>
  <si>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</si>
  <si>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</si>
  <si>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</si>
  <si>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</si>
  <si>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</si>
  <si>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</si>
  <si>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</si>
  <si>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</si>
  <si>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</si>
  <si>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</si>
  <si>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</si>
  <si>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</si>
  <si>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</si>
  <si>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</si>
  <si>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</si>
  <si>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</si>
  <si>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</si>
  <si>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</si>
  <si>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</si>
  <si>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</si>
  <si>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</si>
  <si>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</si>
  <si>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</si>
  <si>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</si>
  <si>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</si>
  <si>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</si>
  <si>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</si>
  <si>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</si>
  <si>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</si>
  <si>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</si>
  <si>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</si>
  <si>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</si>
  <si>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</si>
  <si>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</si>
  <si>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</si>
  <si>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</si>
  <si>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</si>
  <si>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</si>
  <si>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</si>
  <si>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</si>
  <si>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</si>
  <si>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</si>
  <si>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</si>
  <si>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</si>
  <si>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</si>
  <si>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</si>
  <si>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</si>
  <si>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</si>
  <si>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</si>
  <si>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</si>
  <si>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</si>
  <si>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</si>
  <si>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</si>
  <si>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</si>
  <si>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</si>
  <si>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</si>
  <si>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</si>
  <si>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</si>
  <si>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</si>
  <si>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</si>
  <si>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</si>
  <si>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</si>
  <si>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</si>
  <si>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</si>
  <si>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</si>
  <si>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</si>
  <si>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</si>
  <si>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</si>
  <si>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</si>
  <si>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</si>
  <si>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</si>
  <si>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</si>
  <si>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</si>
  <si>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</si>
  <si>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</si>
  <si>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</si>
  <si>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</si>
  <si>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</si>
  <si>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</si>
  <si>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</si>
  <si>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</si>
  <si>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</si>
  <si>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</si>
  <si>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</si>
  <si>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</si>
  <si>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</si>
  <si>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</si>
  <si>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</si>
  <si>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</si>
  <si>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</si>
  <si>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</si>
  <si>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</si>
  <si>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</si>
  <si>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</si>
  <si>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</si>
  <si>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</si>
  <si>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</si>
  <si>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</si>
  <si>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</si>
  <si>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</si>
  <si>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</si>
  <si>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</si>
  <si>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</si>
  <si>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</si>
  <si>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</si>
  <si>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</si>
  <si>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</si>
  <si>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</si>
  <si>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</si>
  <si>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</si>
  <si>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</si>
  <si>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</si>
  <si>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</si>
  <si>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</si>
  <si>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</si>
  <si>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</si>
  <si>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</si>
  <si>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</si>
  <si>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</si>
  <si>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</si>
  <si>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</si>
  <si>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</si>
  <si>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</si>
  <si>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</si>
  <si>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</si>
  <si>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</si>
  <si>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</si>
  <si>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</si>
  <si>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</si>
  <si>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</si>
  <si>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</si>
  <si>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</si>
  <si>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</si>
  <si>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</si>
  <si>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</si>
  <si>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</si>
  <si>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</si>
  <si>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</si>
  <si>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</si>
  <si>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</si>
  <si>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</si>
  <si>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</si>
  <si>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</si>
  <si>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</si>
  <si>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</si>
  <si>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</si>
  <si>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</si>
  <si>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</si>
  <si>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</si>
  <si>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</si>
  <si>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</si>
  <si>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</si>
  <si>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</si>
  <si>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</si>
  <si>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</si>
  <si>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</si>
  <si>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</si>
  <si>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</si>
  <si>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</si>
  <si>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</si>
  <si>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</si>
  <si>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</si>
  <si>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</si>
  <si>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</si>
  <si>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</si>
  <si>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</si>
  <si>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</si>
  <si>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</si>
  <si>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</si>
  <si>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</si>
  <si>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</si>
  <si>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</si>
  <si>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</si>
  <si>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</si>
  <si>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</si>
  <si>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</si>
  <si>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</si>
  <si>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</si>
  <si>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</si>
  <si>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</si>
  <si>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</si>
  <si>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</si>
  <si>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</si>
  <si>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</si>
  <si>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</si>
  <si>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</si>
  <si>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</si>
  <si>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</si>
  <si>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</si>
  <si>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</si>
  <si>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</si>
  <si>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</si>
  <si>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</si>
  <si>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</si>
  <si>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</si>
  <si>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</si>
  <si>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</si>
  <si>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</si>
  <si>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</si>
  <si>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</si>
  <si>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</si>
  <si>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</si>
  <si>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</si>
  <si>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</si>
  <si>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</si>
  <si>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</si>
  <si>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</si>
  <si>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</si>
  <si>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</si>
  <si>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</si>
  <si>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</si>
  <si>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</si>
  <si>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</si>
  <si>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</si>
  <si>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</si>
  <si>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</si>
  <si>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</si>
  <si>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</si>
  <si>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</si>
  <si>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</si>
  <si>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</si>
  <si>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</si>
  <si>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</si>
  <si>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</si>
  <si>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</si>
  <si>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</si>
  <si>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</si>
  <si>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</si>
  <si>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</si>
  <si>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</si>
  <si>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</si>
  <si>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</si>
  <si>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</si>
  <si>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</si>
  <si>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</si>
  <si>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</si>
  <si>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</si>
  <si>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</si>
  <si>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</si>
  <si>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</si>
  <si>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</si>
  <si>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</si>
  <si>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</si>
  <si>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</si>
  <si>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</si>
  <si>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</si>
  <si>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</si>
  <si>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</si>
  <si>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</si>
  <si>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</si>
  <si>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</si>
  <si>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</si>
  <si>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</si>
  <si>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</si>
  <si>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</si>
  <si>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</si>
  <si>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</si>
  <si>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</si>
  <si>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</si>
  <si>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</si>
  <si>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</si>
  <si>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</si>
  <si>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</si>
  <si>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</si>
  <si>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</si>
  <si>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</si>
  <si>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</si>
  <si>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</si>
  <si>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</si>
  <si>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</si>
  <si>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</si>
  <si>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</si>
  <si>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</si>
  <si>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</si>
  <si>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</si>
  <si>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</si>
  <si>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</si>
  <si>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</si>
  <si>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</si>
  <si>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</si>
  <si>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</si>
  <si>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</si>
  <si>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</si>
  <si>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</si>
  <si>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</si>
  <si>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</si>
  <si>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</si>
  <si>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</si>
  <si>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</si>
  <si>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</si>
  <si>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</si>
  <si>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</si>
  <si>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</si>
  <si>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</si>
  <si>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</si>
  <si>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</si>
  <si>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</si>
  <si>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</si>
  <si>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</si>
  <si>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</si>
  <si>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</si>
  <si>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</si>
  <si>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</si>
  <si>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</si>
  <si>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</si>
  <si>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</si>
  <si>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</si>
  <si>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</si>
  <si>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</si>
  <si>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</si>
  <si>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</si>
  <si>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</si>
  <si>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</si>
  <si>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</si>
  <si>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</si>
  <si>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</si>
  <si>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</si>
  <si>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</si>
  <si>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</si>
  <si>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</si>
  <si>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</si>
  <si>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</si>
  <si>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</si>
  <si>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</si>
  <si>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</si>
  <si>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</si>
  <si>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</si>
  <si>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</si>
  <si>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</si>
  <si>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</si>
  <si>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</si>
  <si>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</si>
  <si>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</si>
  <si>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</si>
  <si>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</si>
  <si>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</si>
  <si>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</si>
  <si>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</si>
  <si>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</si>
  <si>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</si>
  <si>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</si>
  <si>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</si>
  <si>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</si>
  <si>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</si>
  <si>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</si>
  <si>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</si>
  <si>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</si>
  <si>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</si>
  <si>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</si>
  <si>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</si>
  <si>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</si>
  <si>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</si>
  <si>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</si>
  <si>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</si>
  <si>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</si>
  <si>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</si>
  <si>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</si>
  <si>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</si>
  <si>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</si>
  <si>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</si>
  <si>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</si>
  <si>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</si>
  <si>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</si>
  <si>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</si>
  <si>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</si>
  <si>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</si>
  <si>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</si>
  <si>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</si>
  <si>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</si>
  <si>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</si>
  <si>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</si>
  <si>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</si>
  <si>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</si>
  <si>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</si>
  <si>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</si>
  <si>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</si>
  <si>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</si>
  <si>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</si>
  <si>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</si>
  <si>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</si>
  <si>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</si>
  <si>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</si>
  <si>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</si>
  <si>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</si>
  <si>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</si>
  <si>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</si>
  <si>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</si>
  <si>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</si>
  <si>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</si>
  <si>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</si>
  <si>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</si>
  <si>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</si>
  <si>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</si>
  <si>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</si>
  <si>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</si>
  <si>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</si>
  <si>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</si>
  <si>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</si>
  <si>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</si>
  <si>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</si>
  <si>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</si>
  <si>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</si>
  <si>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</si>
  <si>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</si>
  <si>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</si>
  <si>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</si>
  <si>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</si>
  <si>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</si>
  <si>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</si>
  <si>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</si>
  <si>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</si>
  <si>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</si>
  <si>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</si>
  <si>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</si>
  <si>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</si>
  <si>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</si>
  <si>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</si>
  <si>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</si>
  <si>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</si>
  <si>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</si>
  <si>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</si>
  <si>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</si>
  <si>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</si>
  <si>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</si>
  <si>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</si>
  <si>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</si>
  <si>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</si>
  <si>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</si>
  <si>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</si>
  <si>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</si>
  <si>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</si>
  <si>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</si>
  <si>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</si>
  <si>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</si>
  <si>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</si>
  <si>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</si>
  <si>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</si>
  <si>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</si>
  <si>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</si>
  <si>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</si>
  <si>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</si>
  <si>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</si>
  <si>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</si>
  <si>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</si>
  <si>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</si>
  <si>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</si>
  <si>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</si>
  <si>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</si>
  <si>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</si>
  <si>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</si>
  <si>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</si>
  <si>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</si>
  <si>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</si>
  <si>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</si>
  <si>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</si>
  <si>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</si>
  <si>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</si>
  <si>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</si>
  <si>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</si>
  <si>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</si>
  <si>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</si>
  <si>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</si>
  <si>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</si>
  <si>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</si>
  <si>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</si>
  <si>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</si>
  <si>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</si>
  <si>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</si>
  <si>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</si>
  <si>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</si>
  <si>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</si>
  <si>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</si>
  <si>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</si>
  <si>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</si>
  <si>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</si>
  <si>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</si>
  <si>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</si>
  <si>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</si>
  <si>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</si>
  <si>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</si>
  <si>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</si>
  <si>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</si>
  <si>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</si>
  <si>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</si>
  <si>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</si>
  <si>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</si>
  <si>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</si>
  <si>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</si>
  <si>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</si>
  <si>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</si>
  <si>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</si>
  <si>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</si>
  <si>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</si>
  <si>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</si>
  <si>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</si>
  <si>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</si>
  <si>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</si>
  <si>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</si>
  <si>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</si>
  <si>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</si>
  <si>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</si>
  <si>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</si>
  <si>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</si>
  <si>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</si>
  <si>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</si>
  <si>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</si>
  <si>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</si>
  <si>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</si>
  <si>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</si>
  <si>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</si>
  <si>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</si>
  <si>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</si>
  <si>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</si>
  <si>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</si>
  <si>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</si>
  <si>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</si>
  <si>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</si>
  <si>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</si>
  <si>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</si>
  <si>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</si>
  <si>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</si>
  <si>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</si>
  <si>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</si>
  <si>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</si>
  <si>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</si>
  <si>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</si>
  <si>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</si>
  <si>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</si>
  <si>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</si>
  <si>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</si>
  <si>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</si>
  <si>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</si>
  <si>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</si>
  <si>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</si>
  <si>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</si>
  <si>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</si>
  <si>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</si>
  <si>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</si>
  <si>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</si>
  <si>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</si>
  <si>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</si>
  <si>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</si>
  <si>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</si>
  <si>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</si>
  <si>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</si>
  <si>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</si>
  <si>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</si>
  <si>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</si>
  <si>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</si>
  <si>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</si>
  <si>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</si>
  <si>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</si>
  <si>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</si>
  <si>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</si>
  <si>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</si>
  <si>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</si>
  <si>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</si>
  <si>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</si>
  <si>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</si>
  <si>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</si>
  <si>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</si>
  <si>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</si>
  <si>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</si>
  <si>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</si>
  <si>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</si>
  <si>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</si>
  <si>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</si>
  <si>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</si>
  <si>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</si>
  <si>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</si>
  <si>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</si>
  <si>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</si>
  <si>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</si>
  <si>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</si>
  <si>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</si>
  <si>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</si>
  <si>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</si>
  <si>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</si>
  <si>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</si>
  <si>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</si>
  <si>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</si>
  <si>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</si>
  <si>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</si>
  <si>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</si>
  <si>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</si>
  <si>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</si>
  <si>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</si>
  <si>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</si>
  <si>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</si>
  <si>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</si>
  <si>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</si>
  <si>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</si>
  <si>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</si>
  <si>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</si>
  <si>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</si>
  <si>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</si>
  <si>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</si>
  <si>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</si>
  <si>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</si>
  <si>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</si>
  <si>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</si>
  <si>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</si>
  <si>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</si>
  <si>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</si>
  <si>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</si>
  <si>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</si>
  <si>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</si>
  <si>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</si>
  <si>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</si>
  <si>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</si>
  <si>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</si>
  <si>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</si>
  <si>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</si>
  <si>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</si>
  <si>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</si>
  <si>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</si>
  <si>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</si>
  <si>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</si>
  <si>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</si>
  <si>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</si>
  <si>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</si>
  <si>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</si>
  <si>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</si>
  <si>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</si>
  <si>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</si>
  <si>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</si>
  <si>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</si>
  <si>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</si>
  <si>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</si>
  <si>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</si>
  <si>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</si>
  <si>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</si>
  <si>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</si>
  <si>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</si>
  <si>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</si>
  <si>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</si>
  <si>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</si>
  <si>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</si>
  <si>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</si>
  <si>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</si>
  <si>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</si>
  <si>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</si>
  <si>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</si>
  <si>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</si>
  <si>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</si>
  <si>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</si>
  <si>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</si>
  <si>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</si>
  <si>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</si>
  <si>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</si>
  <si>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</si>
  <si>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</si>
  <si>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</si>
  <si>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</si>
  <si>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</si>
  <si>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</si>
  <si>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</si>
  <si>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</si>
  <si>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</si>
  <si>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</si>
  <si>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</si>
  <si>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</si>
  <si>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</si>
  <si>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</si>
  <si>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</si>
  <si>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</si>
  <si>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</si>
  <si>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</si>
  <si>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</si>
  <si>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</si>
  <si>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</si>
  <si>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</si>
  <si>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</si>
  <si>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</si>
  <si>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</si>
  <si>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</si>
  <si>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</si>
  <si>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</si>
  <si>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</si>
  <si>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</si>
  <si>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</si>
  <si>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</si>
  <si>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</si>
  <si>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</si>
  <si>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</si>
  <si>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</si>
  <si>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</si>
  <si>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</si>
  <si>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</si>
  <si>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</si>
  <si>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</si>
  <si>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</si>
  <si>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</si>
  <si>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</si>
  <si>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</si>
  <si>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</si>
  <si>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</si>
  <si>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</si>
  <si>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</si>
  <si>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</si>
  <si>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</si>
  <si>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</si>
  <si>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</si>
  <si>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</si>
  <si>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</si>
  <si>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</si>
  <si>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</si>
  <si>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</si>
  <si>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</si>
  <si>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</si>
  <si>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</si>
  <si>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</si>
  <si>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</si>
  <si>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</si>
  <si>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</si>
  <si>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</si>
  <si>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</si>
  <si>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</si>
  <si>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</si>
  <si>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</si>
  <si>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</si>
  <si>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</si>
  <si>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</si>
  <si>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</si>
  <si>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</si>
  <si>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</si>
  <si>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</si>
  <si>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</si>
  <si>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</si>
  <si>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</si>
  <si>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</si>
  <si>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</si>
  <si>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</si>
  <si>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</si>
  <si>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</si>
  <si>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</si>
  <si>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</si>
  <si>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</si>
  <si>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</si>
  <si>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</si>
  <si>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</si>
  <si>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</si>
  <si>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</si>
  <si>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</si>
  <si>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</si>
  <si>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</si>
  <si>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</si>
  <si>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</si>
  <si>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</si>
  <si>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</si>
  <si>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</si>
  <si>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</si>
  <si>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</si>
  <si>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</si>
  <si>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</si>
  <si>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</si>
  <si>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</si>
  <si>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</si>
  <si>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</si>
  <si>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</si>
  <si>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</si>
  <si>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</si>
  <si>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</si>
  <si>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</si>
  <si>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</si>
  <si>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</si>
  <si>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</si>
  <si>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</si>
  <si>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</si>
  <si>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</si>
  <si>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</si>
  <si>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</si>
  <si>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</si>
  <si>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</si>
  <si>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</si>
  <si>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</si>
  <si>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</si>
  <si>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</si>
  <si>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</si>
  <si>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</si>
  <si>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</si>
  <si>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</si>
  <si>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</si>
  <si>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</si>
  <si>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</si>
  <si>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</si>
  <si>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</si>
  <si>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</si>
  <si>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</si>
  <si>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</si>
  <si>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</si>
  <si>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</si>
  <si>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</si>
  <si>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</si>
  <si>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</si>
  <si>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</si>
  <si>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</si>
  <si>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</si>
  <si>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</si>
  <si>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</si>
  <si>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</si>
  <si>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</si>
  <si>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</si>
  <si>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</si>
  <si>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</si>
  <si>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</si>
  <si>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</si>
  <si>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</si>
  <si>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</si>
  <si>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</si>
  <si>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</si>
  <si>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</si>
  <si>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</si>
  <si>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</si>
  <si>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</si>
  <si>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</si>
  <si>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</si>
  <si>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</si>
  <si>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</si>
  <si>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</si>
  <si>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</si>
  <si>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</si>
  <si>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</si>
  <si>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</si>
  <si>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</si>
  <si>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</si>
  <si>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</si>
  <si>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</si>
  <si>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</si>
  <si>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</si>
  <si>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</si>
  <si>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</si>
  <si>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</si>
  <si>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</si>
  <si>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</si>
  <si>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</si>
  <si>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</si>
  <si>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</si>
  <si>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</si>
  <si>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</si>
  <si>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</si>
  <si>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</si>
  <si>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</si>
  <si>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</si>
  <si>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</si>
  <si>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</si>
  <si>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</si>
  <si>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</si>
  <si>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</si>
  <si>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</si>
  <si>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</si>
  <si>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</si>
  <si>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</si>
  <si>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</si>
  <si>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</si>
  <si>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</si>
  <si>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</si>
  <si>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</si>
  <si>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</si>
  <si>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</si>
  <si>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</si>
  <si>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</si>
  <si>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</si>
  <si>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</si>
  <si>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</si>
  <si>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</si>
  <si>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</si>
  <si>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</si>
  <si>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</si>
  <si>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</si>
  <si>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</si>
  <si>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</si>
  <si>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</si>
  <si>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</si>
  <si>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</si>
  <si>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</si>
  <si>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</si>
  <si>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</si>
  <si>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</si>
  <si>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</si>
  <si>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</si>
  <si>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</si>
  <si>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</si>
  <si>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</si>
  <si>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</si>
  <si>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</si>
  <si>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</si>
  <si>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</si>
  <si>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</si>
  <si>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</si>
  <si>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</si>
  <si>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</si>
  <si>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</si>
  <si>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</si>
  <si>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</si>
  <si>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</si>
  <si>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</si>
  <si>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</si>
  <si>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</si>
  <si>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</si>
  <si>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</si>
  <si>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</si>
  <si>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</si>
  <si>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</si>
  <si>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</si>
  <si>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</si>
  <si>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</si>
  <si>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</si>
  <si>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</si>
  <si>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</si>
  <si>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</si>
  <si>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</si>
  <si>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</si>
  <si>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</si>
  <si>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</si>
  <si>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</si>
  <si>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</si>
  <si>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</si>
  <si>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</si>
  <si>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</si>
  <si>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</si>
  <si>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</si>
  <si>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</si>
  <si>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</si>
  <si>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</si>
  <si>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</si>
  <si>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</si>
  <si>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</si>
  <si>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</si>
  <si>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</si>
  <si>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</si>
  <si>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</si>
  <si>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</si>
  <si>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</si>
  <si>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</si>
  <si>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</si>
  <si>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</si>
  <si>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</si>
  <si>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</si>
  <si>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</si>
  <si>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</si>
  <si>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</si>
  <si>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</si>
  <si>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</si>
  <si>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</si>
  <si>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</si>
  <si>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</si>
  <si>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</si>
  <si>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</si>
  <si>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</si>
  <si>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</si>
  <si>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</si>
  <si>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</si>
  <si>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</si>
  <si>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</si>
  <si>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</si>
  <si>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</si>
  <si>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</si>
  <si>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</si>
  <si>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</si>
  <si>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</si>
  <si>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</si>
  <si>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</si>
  <si>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</si>
  <si>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</si>
  <si>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</si>
  <si>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</si>
  <si>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</si>
  <si>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</si>
  <si>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</si>
  <si>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</si>
  <si>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</si>
  <si>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</si>
  <si>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</si>
  <si>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</si>
  <si>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</si>
  <si>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</si>
  <si>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</si>
  <si>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</si>
  <si>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</si>
  <si>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</si>
  <si>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</si>
  <si>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</si>
  <si>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</si>
  <si>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</si>
  <si>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</si>
  <si>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</si>
  <si>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</si>
  <si>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</si>
  <si>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</si>
  <si>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</si>
  <si>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</si>
  <si>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</si>
  <si>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</si>
  <si>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</si>
  <si>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</si>
  <si>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</si>
  <si>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</si>
  <si>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</si>
  <si>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</si>
  <si>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</si>
  <si>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</si>
  <si>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</si>
  <si>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</si>
  <si>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</si>
  <si>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</si>
  <si>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</si>
  <si>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</si>
  <si>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</si>
  <si>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</si>
  <si>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</si>
  <si>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</si>
  <si>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</si>
  <si>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</si>
  <si>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</si>
  <si>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</si>
  <si>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</si>
  <si>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</si>
  <si>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</si>
  <si>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</si>
  <si>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</si>
  <si>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</si>
  <si>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</si>
  <si>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</si>
  <si>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</si>
  <si>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</si>
  <si>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</si>
  <si>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</si>
  <si>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</si>
  <si>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</si>
  <si>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</si>
  <si>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</si>
  <si>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</si>
  <si>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</si>
  <si>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</si>
  <si>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</si>
  <si>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</si>
  <si>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</si>
  <si>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</si>
  <si>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</si>
  <si>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</si>
  <si>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</si>
  <si>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</si>
  <si>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</si>
  <si>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</si>
  <si>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</si>
  <si>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</si>
  <si>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</si>
  <si>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</si>
  <si>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</si>
  <si>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</si>
  <si>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</si>
  <si>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</si>
  <si>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</si>
  <si>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</si>
  <si>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</si>
  <si>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</si>
  <si>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</si>
  <si>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</si>
  <si>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</si>
  <si>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</si>
  <si>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</si>
  <si>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</si>
  <si>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</si>
  <si>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</si>
  <si>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</si>
  <si>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</si>
  <si>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</si>
  <si>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</si>
  <si>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</si>
  <si>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</si>
  <si>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</si>
  <si>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</si>
  <si>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</si>
  <si>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</si>
  <si>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</si>
  <si>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</si>
  <si>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</si>
  <si>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</si>
  <si>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</si>
  <si>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</si>
  <si>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</si>
  <si>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</si>
  <si>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</si>
  <si>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</si>
  <si>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</si>
  <si>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</si>
  <si>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</si>
  <si>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</si>
  <si>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</si>
  <si>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</si>
  <si>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</si>
  <si>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</si>
  <si>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</si>
  <si>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</si>
  <si>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</si>
  <si>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</si>
  <si>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</si>
  <si>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</si>
  <si>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</si>
  <si>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</si>
  <si>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</si>
  <si>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</si>
  <si>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</si>
  <si>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</si>
  <si>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</si>
  <si>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</si>
  <si>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</si>
  <si>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</si>
  <si>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</si>
  <si>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</si>
  <si>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</si>
  <si>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</si>
  <si>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</si>
  <si>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</si>
  <si>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</si>
  <si>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</si>
  <si>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</si>
  <si>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</si>
  <si>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</si>
  <si>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</si>
  <si>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</si>
  <si>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</si>
  <si>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</si>
  <si>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</si>
  <si>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</si>
  <si>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</si>
  <si>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</si>
  <si>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</si>
  <si>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</si>
  <si>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</si>
  <si>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</si>
  <si>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</si>
  <si>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</si>
  <si>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</si>
  <si>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</si>
  <si>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</si>
  <si>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</si>
  <si>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</si>
  <si>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</si>
  <si>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</si>
  <si>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</si>
  <si>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</si>
  <si>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</si>
  <si>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</si>
  <si>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</si>
  <si>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</si>
  <si>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</si>
  <si>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</si>
  <si>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</si>
  <si>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</si>
  <si>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</si>
  <si>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</si>
  <si>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</si>
  <si>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</si>
  <si>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</si>
  <si>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</si>
  <si>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</si>
  <si>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</si>
  <si>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</si>
  <si>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</si>
  <si>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</si>
  <si>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</si>
  <si>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</si>
  <si>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</si>
  <si>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</si>
  <si>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</si>
  <si>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</si>
  <si>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</si>
  <si>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</si>
  <si>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</si>
  <si>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</si>
  <si>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</si>
  <si>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</si>
  <si>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</si>
  <si>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</si>
  <si>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</si>
  <si>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</si>
  <si>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</si>
  <si>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</si>
  <si>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</si>
  <si>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</si>
  <si>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</si>
  <si>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</si>
  <si>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</si>
  <si>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</si>
  <si>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</si>
  <si>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</si>
  <si>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</si>
  <si>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</si>
  <si>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</si>
  <si>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</si>
  <si>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</si>
  <si>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</si>
  <si>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</si>
  <si>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</si>
  <si>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</si>
  <si>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</si>
  <si>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</si>
  <si>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</si>
  <si>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</si>
  <si>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</si>
  <si>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</si>
  <si>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</si>
  <si>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</si>
  <si>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</si>
  <si>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</si>
  <si>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</si>
  <si>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</si>
  <si>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</si>
  <si>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</si>
  <si>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</si>
  <si>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</si>
  <si>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</si>
  <si>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</si>
  <si>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</si>
  <si>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</si>
  <si>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</si>
  <si>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</si>
  <si>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</si>
  <si>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</si>
  <si>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</si>
  <si>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</si>
  <si>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</si>
  <si>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</si>
  <si>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</si>
  <si>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</si>
  <si>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</si>
  <si>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</si>
  <si>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</si>
  <si>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</si>
  <si>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</si>
  <si>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</si>
  <si>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</si>
  <si>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</si>
  <si>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</si>
  <si>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</si>
  <si>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</si>
  <si>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</si>
  <si>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</si>
  <si>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</si>
  <si>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</si>
  <si>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</si>
  <si>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</si>
  <si>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</si>
  <si>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</si>
  <si>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</si>
  <si>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</si>
  <si>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</si>
  <si>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</si>
  <si>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</si>
  <si>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</si>
  <si>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</si>
  <si>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</si>
  <si>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</si>
  <si>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</si>
  <si>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</si>
  <si>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</si>
  <si>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</si>
  <si>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</si>
  <si>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</si>
  <si>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</si>
  <si>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</si>
  <si>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</si>
  <si>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</si>
  <si>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</si>
  <si>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</si>
  <si>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</si>
  <si>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</si>
  <si>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</si>
  <si>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</si>
  <si>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</si>
  <si>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</si>
  <si>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</si>
  <si>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</si>
  <si>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</si>
  <si>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</si>
  <si>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</si>
  <si>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</si>
  <si>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</si>
  <si>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</si>
  <si>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</si>
  <si>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</si>
  <si>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</si>
  <si>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</si>
  <si>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</si>
  <si>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</si>
  <si>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</si>
  <si>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</si>
  <si>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</si>
  <si>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</si>
  <si>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</si>
  <si>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</si>
  <si>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</si>
  <si>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</si>
  <si>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</si>
  <si>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</si>
  <si>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</si>
  <si>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</si>
  <si>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</si>
  <si>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</si>
  <si>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</si>
  <si>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</si>
  <si>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</si>
  <si>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</si>
  <si>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</si>
  <si>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</si>
  <si>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</si>
  <si>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</si>
  <si>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</si>
  <si>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</si>
  <si>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</si>
  <si>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</si>
  <si>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</si>
  <si>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</si>
  <si>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</si>
  <si>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</si>
  <si>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</si>
  <si>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</si>
  <si>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</si>
  <si>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</si>
  <si>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</si>
  <si>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</si>
  <si>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</si>
  <si>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</si>
  <si>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</si>
  <si>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</si>
  <si>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</si>
  <si>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</si>
  <si>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</si>
  <si>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</si>
  <si>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</si>
  <si>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</si>
  <si>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</si>
  <si>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</si>
  <si>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</si>
  <si>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</si>
  <si>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</si>
  <si>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</si>
  <si>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</si>
  <si>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</si>
  <si>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</si>
  <si>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</si>
  <si>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</si>
  <si>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</si>
  <si>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</si>
  <si>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</si>
  <si>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</si>
  <si>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</si>
  <si>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</si>
  <si>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</si>
  <si>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</si>
  <si>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</si>
  <si>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</si>
  <si>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</si>
  <si>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</si>
  <si>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</si>
  <si>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</si>
  <si>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</si>
  <si>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</si>
  <si>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</si>
  <si>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</si>
  <si>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</si>
  <si>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</si>
  <si>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</si>
  <si>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</si>
  <si>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</si>
  <si>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</si>
  <si>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</si>
  <si>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</si>
  <si>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</si>
  <si>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</si>
  <si>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</si>
  <si>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</si>
  <si>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</si>
  <si>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</si>
  <si>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</si>
  <si>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</si>
  <si>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</si>
  <si>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</si>
  <si>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</si>
  <si>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</si>
  <si>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</si>
  <si>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</si>
  <si>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</si>
  <si>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</si>
  <si>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</si>
  <si>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</si>
  <si>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</si>
  <si>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</si>
  <si>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</si>
  <si>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</si>
  <si>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</si>
  <si>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</si>
  <si>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</si>
  <si>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</si>
  <si>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</si>
  <si>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</si>
  <si>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</si>
  <si>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</si>
  <si>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</si>
  <si>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</si>
  <si>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</si>
  <si>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</si>
  <si>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</si>
  <si>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</si>
  <si>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</si>
  <si>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</si>
  <si>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</si>
  <si>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</si>
  <si>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</si>
  <si>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</si>
  <si>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</si>
  <si>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</si>
  <si>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</si>
  <si>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</si>
  <si>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</si>
  <si>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</si>
  <si>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</si>
  <si>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</si>
  <si>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</si>
  <si>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</si>
  <si>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</si>
  <si>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</si>
  <si>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</si>
  <si>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</si>
  <si>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</si>
  <si>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</si>
  <si>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</si>
  <si>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</si>
  <si>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</si>
  <si>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</si>
  <si>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</si>
  <si>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</si>
  <si>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</si>
  <si>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</si>
  <si>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</si>
  <si>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</si>
  <si>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</si>
  <si>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</si>
  <si>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</si>
  <si>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</si>
  <si>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</si>
  <si>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</si>
  <si>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</si>
  <si>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</si>
  <si>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</si>
  <si>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</si>
  <si>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</si>
  <si>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</si>
  <si>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</si>
  <si>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</si>
  <si>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</si>
  <si>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</si>
  <si>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</si>
  <si>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</si>
  <si>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</si>
  <si>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</si>
  <si>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</si>
  <si>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</si>
  <si>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</si>
  <si>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</si>
  <si>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</si>
  <si>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</si>
  <si>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</si>
  <si>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</si>
  <si>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</si>
  <si>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</si>
  <si>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</si>
  <si>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</si>
  <si>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</si>
  <si>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</si>
  <si>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</si>
  <si>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</si>
  <si>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</si>
  <si>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</si>
  <si>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</si>
  <si>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</si>
  <si>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</si>
  <si>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</si>
  <si>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</si>
  <si>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</si>
  <si>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</si>
  <si>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</si>
  <si>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</si>
  <si>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</si>
  <si>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</si>
  <si>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</si>
  <si>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</si>
  <si>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</si>
  <si>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</si>
  <si>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</si>
  <si>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</si>
  <si>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</si>
  <si>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</si>
  <si>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</si>
  <si>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</si>
  <si>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</si>
  <si>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</si>
  <si>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</si>
  <si>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</si>
  <si>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</si>
  <si>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</si>
  <si>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</si>
  <si>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</si>
  <si>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</si>
  <si>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</si>
  <si>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</si>
  <si>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</si>
  <si>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</si>
  <si>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</si>
  <si>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</si>
  <si>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</si>
  <si>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</si>
  <si>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</si>
  <si>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</si>
  <si>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</si>
  <si>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</si>
  <si>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</si>
  <si>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</si>
  <si>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</si>
  <si>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</si>
  <si>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</si>
  <si>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</si>
  <si>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</si>
  <si>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</si>
  <si>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</si>
  <si>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</si>
  <si>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</si>
  <si>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</si>
  <si>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</si>
  <si>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</si>
  <si>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</si>
  <si>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</si>
  <si>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</si>
  <si>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</si>
  <si>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</si>
  <si>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</si>
  <si>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</si>
  <si>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</si>
  <si>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</si>
  <si>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</si>
  <si>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</si>
  <si>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</si>
  <si>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</si>
  <si>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</si>
  <si>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</si>
  <si>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</si>
  <si>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</si>
  <si>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</si>
  <si>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</si>
  <si>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</si>
  <si>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</si>
  <si>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</si>
  <si>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</si>
  <si>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</si>
  <si>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</si>
  <si>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</si>
  <si>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</si>
  <si>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</si>
  <si>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</si>
  <si>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</si>
  <si>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</si>
  <si>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</si>
  <si>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</si>
  <si>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</si>
  <si>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</si>
  <si>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</si>
  <si>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</si>
  <si>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</si>
  <si>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</si>
  <si>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</si>
  <si>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</si>
  <si>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</si>
  <si>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</si>
  <si>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</si>
  <si>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</si>
  <si>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</si>
  <si>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</si>
  <si>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</si>
  <si>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</si>
  <si>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</si>
  <si>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</si>
  <si>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</si>
  <si>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</si>
  <si>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</si>
  <si>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</si>
  <si>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</si>
  <si>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</si>
  <si>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</si>
  <si>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</si>
  <si>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</si>
  <si>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</si>
  <si>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</si>
  <si>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</si>
  <si>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</si>
  <si>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</si>
  <si>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</si>
  <si>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</si>
  <si>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</si>
  <si>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</si>
  <si>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</si>
  <si>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</si>
  <si>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</si>
  <si>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</si>
  <si>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</si>
  <si>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</si>
  <si>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</si>
  <si>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</si>
  <si>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</si>
  <si>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</si>
  <si>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</si>
  <si>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</si>
  <si>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</si>
  <si>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</si>
  <si>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</si>
  <si>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</si>
  <si>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</si>
  <si>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</si>
  <si>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</si>
  <si>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</si>
  <si>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</si>
  <si>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</si>
  <si>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</si>
  <si>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</si>
  <si>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</si>
  <si>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</si>
  <si>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</si>
  <si>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</si>
  <si>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</si>
  <si>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</si>
  <si>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</si>
  <si>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</si>
  <si>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</si>
  <si>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</si>
  <si>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</si>
  <si>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</si>
  <si>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</si>
  <si>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</si>
  <si>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</si>
  <si>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</si>
  <si>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</si>
  <si>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</si>
  <si>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</si>
  <si>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</si>
  <si>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</si>
  <si>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</si>
  <si>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</si>
  <si>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</si>
  <si>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</si>
  <si>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</si>
  <si>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</si>
  <si>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</si>
  <si>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</si>
  <si>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</si>
  <si>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</si>
  <si>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</si>
  <si>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</si>
  <si>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</si>
  <si>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</si>
  <si>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</si>
  <si>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</si>
  <si>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</si>
  <si>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</si>
  <si>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</si>
  <si>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</si>
  <si>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</si>
  <si>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</si>
  <si>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</si>
  <si>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</si>
  <si>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</si>
  <si>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</si>
  <si>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</si>
  <si>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</si>
  <si>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</si>
  <si>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</si>
  <si>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</si>
  <si>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</si>
  <si>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</si>
  <si>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</si>
  <si>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</si>
  <si>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</si>
  <si>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</si>
  <si>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</si>
  <si>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</si>
  <si>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</si>
  <si>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</si>
  <si>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</si>
  <si>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</si>
  <si>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</si>
  <si>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</si>
  <si>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</si>
  <si>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</si>
  <si>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</si>
  <si>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</si>
  <si>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</si>
  <si>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</si>
  <si>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</si>
  <si>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</si>
  <si>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</si>
  <si>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</si>
  <si>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</si>
  <si>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</si>
  <si>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</si>
  <si>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</si>
  <si>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</si>
  <si>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</si>
  <si>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</si>
  <si>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</si>
  <si>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</si>
  <si>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</si>
  <si>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</si>
  <si>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</si>
  <si>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</si>
  <si>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</si>
  <si>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</si>
  <si>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</si>
  <si>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</si>
  <si>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</si>
  <si>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</si>
  <si>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</si>
  <si>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</si>
  <si>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</si>
  <si>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</si>
  <si>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</si>
  <si>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</si>
  <si>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</si>
  <si>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</si>
  <si>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</si>
  <si>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</si>
  <si>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</si>
  <si>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</si>
  <si>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</si>
  <si>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</si>
  <si>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</si>
  <si>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</si>
  <si>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</si>
  <si>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</si>
  <si>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</si>
  <si>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</si>
  <si>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</si>
  <si>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</si>
  <si>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</si>
  <si>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</si>
  <si>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</si>
  <si>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</si>
  <si>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</si>
  <si>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</si>
  <si>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</si>
  <si>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</si>
  <si>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</si>
  <si>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</si>
  <si>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</si>
  <si>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</si>
  <si>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</si>
  <si>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</si>
  <si>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</si>
  <si>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</si>
  <si>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</si>
  <si>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</si>
  <si>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</si>
  <si>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</si>
  <si>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</si>
  <si>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</si>
  <si>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</si>
  <si>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</si>
  <si>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</si>
  <si>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</si>
  <si>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</si>
  <si>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</si>
  <si>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</si>
  <si>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</si>
  <si>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</si>
  <si>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</si>
  <si>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</si>
  <si>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</si>
  <si>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</si>
  <si>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</si>
  <si>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</si>
  <si>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</si>
  <si>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</si>
  <si>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</si>
  <si>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</si>
  <si>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</si>
  <si>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</si>
  <si>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</si>
  <si>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</si>
  <si>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</si>
  <si>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</si>
  <si>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</si>
  <si>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</si>
  <si>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</si>
  <si>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</si>
  <si>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</si>
  <si>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</si>
  <si>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</si>
  <si>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</si>
  <si>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</si>
  <si>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</si>
  <si>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</si>
  <si>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</si>
  <si>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</si>
  <si>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</si>
  <si>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</si>
  <si>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</si>
  <si>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</si>
  <si>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</si>
  <si>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</si>
  <si>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</si>
  <si>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</si>
  <si>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</si>
  <si>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</si>
  <si>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</si>
  <si>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</si>
  <si>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</si>
  <si>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</si>
  <si>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</si>
  <si>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</si>
  <si>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</si>
  <si>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</si>
  <si>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</si>
  <si>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</si>
  <si>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</si>
  <si>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</si>
  <si>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</si>
  <si>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</si>
  <si>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</si>
  <si>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</si>
  <si>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</si>
  <si>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</si>
  <si>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</si>
  <si>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</si>
  <si>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</si>
  <si>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</si>
  <si>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</si>
  <si>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</si>
  <si>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</si>
  <si>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</si>
  <si>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</si>
  <si>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</si>
  <si>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</si>
  <si>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</si>
  <si>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</si>
  <si>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</si>
  <si>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</si>
  <si>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</si>
  <si>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</si>
  <si>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</si>
  <si>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</si>
  <si>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</si>
  <si>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</si>
  <si>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</si>
  <si>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</si>
  <si>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</si>
  <si>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</si>
  <si>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</si>
  <si>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</si>
  <si>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</si>
  <si>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</si>
  <si>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</si>
  <si>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</si>
  <si>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</si>
  <si>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</si>
  <si>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</si>
  <si>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</si>
  <si>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</si>
  <si>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</si>
  <si>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</si>
  <si>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</si>
  <si>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</si>
  <si>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</si>
  <si>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</si>
  <si>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</si>
  <si>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</si>
  <si>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</si>
  <si>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</si>
  <si>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</si>
  <si>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</si>
  <si>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</si>
  <si>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</si>
  <si>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</si>
  <si>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</si>
  <si>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</si>
  <si>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</si>
  <si>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</si>
  <si>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</si>
  <si>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</si>
  <si>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</si>
  <si>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</si>
  <si>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</si>
  <si>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</si>
  <si>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</si>
  <si>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</si>
  <si>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</si>
  <si>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</si>
  <si>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</si>
  <si>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</si>
  <si>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</si>
  <si>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</si>
  <si>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</si>
  <si>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</si>
  <si>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</si>
  <si>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</si>
  <si>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</si>
  <si>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</si>
  <si>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</si>
  <si>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</si>
  <si>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</si>
  <si>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</si>
  <si>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</si>
  <si>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</si>
  <si>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</si>
  <si>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</si>
  <si>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</si>
  <si>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</si>
  <si>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</si>
  <si>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</si>
  <si>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</si>
  <si>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</si>
  <si>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</si>
  <si>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</si>
  <si>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</si>
  <si>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</si>
  <si>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</si>
  <si>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</si>
  <si>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</si>
  <si>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</si>
  <si>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</si>
  <si>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</si>
  <si>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</si>
  <si>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</si>
  <si>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</si>
  <si>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</si>
  <si>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</si>
  <si>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</si>
  <si>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</si>
  <si>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</si>
  <si>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</si>
  <si>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</si>
  <si>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</si>
  <si>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</si>
  <si>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</si>
  <si>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</si>
  <si>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</si>
  <si>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</si>
  <si>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</si>
  <si>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</si>
  <si>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</si>
  <si>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</si>
  <si>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</si>
  <si>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</si>
  <si>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</si>
  <si>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</si>
  <si>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</si>
  <si>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</si>
  <si>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</si>
  <si>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</si>
  <si>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</si>
  <si>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</si>
  <si>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</si>
  <si>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</si>
  <si>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</si>
  <si>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</si>
  <si>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</si>
  <si>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</si>
  <si>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</si>
  <si>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</si>
  <si>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</si>
  <si>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</si>
  <si>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</si>
  <si>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</si>
  <si>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</si>
  <si>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</si>
  <si>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</si>
  <si>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</si>
  <si>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</si>
  <si>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</si>
  <si>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</si>
  <si>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</si>
  <si>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</si>
  <si>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</si>
  <si>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</si>
  <si>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</si>
  <si>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</si>
  <si>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</si>
  <si>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</si>
  <si>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</si>
  <si>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</si>
  <si>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</si>
  <si>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</si>
  <si>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</si>
  <si>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</si>
  <si>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</si>
  <si>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</si>
  <si>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</si>
  <si>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</si>
  <si>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</si>
  <si>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</si>
  <si>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</si>
  <si>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</si>
  <si>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</si>
  <si>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</si>
  <si>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</si>
  <si>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</si>
  <si>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</si>
  <si>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</si>
  <si>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</si>
  <si>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</si>
  <si>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</si>
  <si>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</si>
  <si>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</si>
  <si>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</si>
  <si>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</si>
  <si>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</si>
  <si>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</si>
  <si>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</si>
  <si>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</si>
  <si>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</si>
  <si>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</si>
  <si>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</si>
  <si>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</si>
  <si>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</si>
  <si>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</si>
  <si>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</si>
  <si>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</si>
  <si>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</si>
  <si>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</si>
  <si>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</si>
  <si>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</si>
  <si>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</si>
  <si>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</si>
  <si>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</si>
  <si>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</si>
  <si>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</si>
  <si>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</si>
  <si>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</si>
  <si>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</si>
  <si>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</si>
  <si>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</si>
  <si>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</si>
  <si>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</si>
  <si>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</si>
  <si>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</si>
  <si>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</si>
  <si>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</si>
  <si>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</si>
  <si>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</si>
  <si>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</si>
  <si>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</si>
  <si>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</si>
  <si>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</si>
  <si>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</si>
  <si>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</si>
  <si>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</si>
  <si>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</si>
  <si>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</si>
  <si>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</si>
  <si>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</si>
  <si>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</si>
  <si>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</si>
  <si>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</si>
  <si>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</si>
  <si>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</si>
  <si>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</si>
  <si>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</si>
  <si>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</si>
  <si>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</si>
  <si>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</si>
  <si>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</si>
  <si>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</si>
  <si>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</si>
  <si>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</si>
  <si>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</si>
  <si>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</si>
  <si>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</si>
  <si>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</si>
  <si>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</si>
  <si>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</si>
  <si>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</si>
  <si>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</si>
  <si>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</si>
  <si>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</si>
  <si>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</si>
  <si>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</si>
  <si>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</si>
  <si>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</si>
  <si>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</si>
  <si>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</si>
  <si>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</si>
  <si>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</si>
  <si>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</si>
  <si>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</si>
  <si>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</si>
  <si>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</si>
  <si>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</si>
  <si>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</si>
  <si>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</si>
  <si>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</si>
  <si>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</si>
  <si>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</si>
  <si>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</si>
  <si>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</si>
  <si>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</si>
  <si>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</si>
  <si>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</si>
  <si>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</si>
  <si>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</si>
  <si>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</si>
  <si>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</si>
  <si>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</si>
  <si>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</si>
  <si>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</si>
  <si>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</si>
  <si>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</si>
  <si>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</si>
  <si>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</si>
  <si>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</si>
  <si>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</si>
  <si>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</si>
  <si>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</si>
  <si>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</si>
  <si>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</si>
  <si>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</si>
  <si>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</si>
  <si>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</si>
  <si>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</si>
  <si>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</si>
  <si>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</si>
  <si>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</si>
  <si>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</si>
  <si>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</si>
  <si>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</si>
  <si>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</si>
  <si>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</si>
  <si>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</si>
  <si>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</si>
  <si>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</si>
  <si>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</si>
  <si>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</si>
  <si>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</si>
  <si>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</si>
  <si>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</si>
  <si>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</si>
  <si>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</si>
  <si>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</si>
  <si>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</si>
  <si>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</si>
  <si>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</si>
  <si>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</si>
  <si>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</si>
  <si>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</si>
  <si>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</si>
  <si>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</si>
  <si>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</si>
  <si>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</si>
  <si>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</si>
  <si>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</si>
  <si>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</si>
  <si>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</si>
  <si>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</si>
  <si>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</si>
  <si>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</si>
  <si>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</si>
  <si>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</si>
  <si>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</si>
  <si>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</si>
  <si>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</si>
  <si>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</si>
  <si>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</si>
  <si>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</si>
  <si>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</si>
  <si>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</si>
  <si>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</si>
  <si>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</si>
  <si>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</si>
  <si>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</si>
  <si>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</si>
  <si>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</si>
  <si>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</si>
  <si>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</si>
  <si>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</si>
  <si>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</si>
  <si>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</si>
  <si>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</si>
  <si>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</si>
  <si>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</si>
  <si>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</si>
  <si>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</si>
  <si>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</si>
  <si>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</si>
  <si>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</si>
  <si>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</si>
  <si>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</si>
  <si>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</si>
  <si>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</si>
  <si>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</si>
  <si>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</si>
  <si>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</si>
  <si>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</si>
  <si>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</si>
  <si>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</si>
  <si>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</si>
  <si>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</si>
  <si>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</si>
  <si>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</si>
  <si>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</si>
  <si>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</si>
  <si>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</si>
  <si>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</si>
  <si>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</si>
  <si>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</si>
  <si>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</si>
  <si>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</si>
  <si>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</si>
  <si>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</si>
  <si>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</si>
  <si>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</si>
  <si>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</si>
  <si>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</si>
  <si>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</si>
  <si>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</si>
  <si>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</si>
  <si>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</si>
  <si>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</si>
  <si>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</si>
  <si>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</si>
  <si>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</si>
  <si>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</si>
  <si>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</si>
  <si>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</si>
  <si>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</si>
  <si>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</si>
  <si>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</si>
  <si>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</si>
  <si>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</si>
  <si>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</si>
  <si>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</si>
  <si>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</si>
  <si>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</si>
  <si>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</si>
  <si>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</si>
  <si>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</si>
  <si>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</si>
  <si>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</si>
  <si>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</si>
  <si>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</si>
  <si>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</si>
  <si>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</si>
  <si>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</si>
  <si>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</si>
  <si>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</si>
  <si>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</si>
  <si>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</si>
  <si>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</si>
  <si>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</si>
  <si>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</si>
  <si>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</si>
  <si>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</si>
  <si>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</si>
  <si>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</si>
  <si>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</si>
  <si>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</si>
  <si>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</si>
  <si>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</si>
  <si>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</si>
  <si>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</si>
  <si>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</si>
  <si>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</si>
  <si>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</si>
  <si>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</si>
  <si>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</si>
  <si>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</si>
  <si>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</si>
  <si>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</si>
  <si>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</si>
  <si>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</si>
  <si>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</si>
  <si>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</si>
  <si>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</si>
  <si>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</si>
  <si>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</si>
  <si>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</si>
  <si>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</si>
  <si>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</si>
  <si>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</si>
  <si>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</si>
  <si>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</si>
  <si>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</si>
  <si>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</si>
  <si>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</si>
  <si>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</si>
  <si>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</si>
  <si>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</si>
  <si>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</si>
  <si>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</si>
  <si>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</si>
  <si>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</si>
  <si>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</si>
  <si>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</si>
  <si>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</si>
  <si>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</si>
  <si>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</si>
  <si>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</si>
  <si>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</si>
  <si>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</si>
  <si>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</si>
  <si>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</si>
  <si>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</si>
  <si>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</si>
  <si>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</si>
  <si>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</si>
  <si>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</si>
  <si>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</si>
  <si>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</si>
  <si>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</si>
  <si>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</si>
  <si>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</si>
  <si>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</si>
  <si>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</si>
  <si>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</si>
  <si>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</si>
  <si>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</si>
  <si>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</si>
  <si>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</si>
  <si>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</si>
  <si>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</si>
  <si>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</si>
  <si>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</si>
  <si>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</si>
  <si>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</si>
  <si>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</si>
  <si>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</si>
  <si>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</si>
  <si>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</si>
  <si>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</si>
  <si>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</si>
  <si>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</si>
  <si>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</si>
  <si>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</si>
  <si>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</si>
  <si>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</si>
  <si>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</si>
  <si>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</si>
  <si>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</si>
  <si>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</si>
  <si>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</si>
  <si>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</si>
  <si>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</si>
  <si>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</si>
  <si>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</si>
  <si>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</si>
  <si>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</si>
  <si>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</si>
  <si>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</si>
  <si>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</si>
  <si>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</si>
  <si>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</si>
  <si>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</si>
  <si>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</si>
  <si>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</si>
  <si>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</si>
  <si>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</si>
  <si>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</si>
  <si>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</si>
  <si>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</si>
  <si>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</si>
  <si>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</si>
  <si>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</si>
  <si>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</si>
  <si>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</si>
  <si>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</si>
  <si>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</si>
  <si>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</si>
  <si>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</si>
  <si>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</si>
  <si>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</si>
  <si>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</si>
  <si>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</si>
  <si>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</si>
  <si>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</si>
  <si>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</si>
  <si>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</si>
  <si>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</si>
  <si>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</si>
  <si>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</si>
  <si>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</si>
  <si>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</si>
  <si>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</si>
  <si>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</si>
  <si>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</si>
  <si>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</si>
  <si>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</si>
  <si>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</si>
  <si>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</si>
  <si>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</si>
  <si>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</si>
  <si>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</si>
  <si>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</si>
  <si>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</si>
  <si>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</si>
  <si>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</si>
  <si>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</si>
  <si>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</si>
  <si>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</si>
  <si>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</si>
  <si>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</si>
  <si>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</si>
  <si>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</si>
  <si>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</si>
  <si>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</si>
  <si>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</si>
  <si>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</si>
  <si>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</si>
  <si>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</si>
  <si>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</si>
  <si>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</si>
  <si>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</si>
  <si>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</si>
  <si>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</si>
  <si>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</si>
  <si>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</si>
  <si>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</si>
  <si>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</si>
  <si>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</si>
  <si>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</si>
  <si>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</si>
  <si>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</si>
  <si>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</si>
  <si>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</si>
  <si>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</si>
  <si>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</si>
  <si>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</si>
  <si>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</si>
  <si>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</si>
  <si>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</si>
  <si>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</si>
  <si>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</si>
  <si>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</si>
  <si>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</si>
  <si>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</si>
  <si>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</si>
  <si>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</si>
  <si>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</si>
  <si>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</si>
  <si>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</si>
  <si>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</si>
  <si>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</si>
  <si>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</si>
  <si>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</si>
  <si>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</si>
  <si>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</si>
  <si>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</si>
  <si>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</si>
  <si>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</si>
  <si>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</si>
  <si>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</si>
  <si>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</si>
  <si>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</si>
  <si>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</si>
  <si>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</si>
  <si>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</si>
  <si>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</si>
  <si>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</si>
  <si>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</si>
  <si>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</si>
  <si>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</si>
  <si>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</si>
  <si>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</si>
  <si>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</si>
  <si>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</si>
  <si>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</si>
  <si>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</si>
  <si>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</si>
  <si>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</si>
  <si>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</si>
  <si>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</si>
  <si>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</si>
  <si>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</si>
  <si>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</si>
  <si>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</si>
  <si>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</si>
  <si>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</si>
  <si>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</si>
  <si>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</si>
  <si>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</si>
  <si>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</si>
  <si>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</si>
  <si>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</si>
  <si>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</si>
  <si>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</si>
  <si>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</si>
  <si>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</si>
  <si>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</si>
  <si>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</si>
  <si>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</si>
  <si>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</si>
  <si>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</si>
  <si>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</si>
  <si>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</si>
  <si>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</si>
  <si>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</si>
  <si>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</si>
  <si>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</si>
  <si>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</si>
  <si>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</si>
  <si>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</si>
  <si>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</si>
  <si>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</si>
  <si>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</si>
  <si>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</si>
  <si>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</si>
  <si>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</si>
  <si>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</si>
  <si>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</si>
  <si>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</si>
  <si>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</si>
  <si>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</si>
  <si>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</si>
  <si>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</si>
  <si>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</si>
  <si>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</si>
  <si>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</si>
  <si>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</si>
  <si>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</si>
  <si>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</si>
  <si>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</si>
  <si>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</si>
  <si>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</si>
  <si>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</si>
  <si>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</si>
  <si>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</si>
  <si>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</si>
  <si>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</si>
  <si>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</si>
  <si>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</si>
  <si>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</si>
  <si>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</si>
  <si>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</si>
  <si>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</si>
  <si>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</si>
  <si>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</si>
  <si>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</si>
  <si>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</si>
  <si>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</si>
  <si>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</si>
  <si>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</si>
  <si>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</si>
  <si>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</si>
  <si>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</si>
  <si>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</si>
  <si>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</si>
  <si>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</si>
  <si>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</si>
  <si>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</si>
  <si>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</si>
  <si>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</si>
  <si>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</si>
  <si>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</si>
  <si>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</si>
  <si>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</si>
  <si>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</si>
  <si>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</si>
  <si>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</si>
  <si>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</si>
  <si>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</si>
  <si>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</si>
  <si>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</si>
  <si>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</si>
  <si>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</si>
  <si>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</si>
  <si>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</si>
  <si>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</si>
  <si>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</si>
  <si>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</si>
  <si>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</si>
  <si>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</si>
  <si>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</si>
  <si>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</si>
  <si>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</si>
  <si>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</si>
  <si>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</si>
  <si>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</si>
  <si>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</si>
  <si>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</si>
  <si>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</si>
  <si>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</si>
  <si>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</si>
  <si>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</si>
  <si>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</si>
  <si>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</si>
  <si>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</si>
  <si>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</si>
  <si>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</si>
  <si>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</si>
  <si>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</si>
  <si>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</si>
  <si>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</si>
  <si>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</si>
  <si>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</si>
  <si>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</si>
  <si>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</si>
  <si>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</si>
  <si>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</si>
  <si>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</si>
  <si>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</si>
  <si>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</si>
  <si>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</si>
  <si>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</si>
  <si>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</si>
  <si>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</si>
  <si>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</si>
  <si>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</si>
  <si>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</si>
  <si>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</si>
  <si>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</si>
  <si>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</si>
  <si>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</si>
  <si>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</si>
  <si>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</si>
  <si>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</si>
  <si>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</si>
  <si>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</si>
  <si>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</si>
  <si>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</si>
  <si>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</si>
  <si>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</si>
  <si>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</si>
  <si>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</si>
  <si>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</si>
  <si>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</si>
  <si>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</si>
  <si>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</si>
  <si>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</si>
  <si>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</si>
  <si>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</si>
  <si>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</si>
  <si>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</si>
  <si>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</si>
  <si>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</si>
  <si>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</si>
  <si>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</si>
  <si>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</si>
  <si>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</si>
  <si>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</si>
  <si>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</si>
  <si>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</si>
  <si>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</si>
  <si>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</si>
  <si>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</si>
  <si>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</si>
  <si>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</si>
  <si>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</si>
  <si>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</si>
  <si>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</si>
  <si>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</si>
  <si>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</si>
  <si>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</si>
  <si>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</si>
  <si>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</si>
  <si>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</si>
  <si>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</si>
  <si>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</si>
  <si>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</si>
  <si>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</si>
  <si>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</si>
  <si>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</si>
  <si>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</si>
  <si>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</si>
  <si>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</si>
  <si>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</si>
  <si>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</si>
  <si>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</si>
  <si>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</si>
  <si>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</si>
  <si>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</si>
  <si>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</si>
  <si>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</si>
  <si>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</si>
  <si>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</si>
  <si>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</si>
  <si>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</si>
  <si>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</si>
  <si>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</si>
  <si>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</si>
  <si>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</si>
  <si>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</si>
  <si>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</si>
  <si>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</si>
  <si>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</si>
  <si>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</si>
  <si>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</si>
  <si>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</si>
  <si>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</si>
  <si>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</si>
  <si>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</si>
  <si>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</si>
  <si>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</si>
  <si>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</si>
  <si>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</si>
  <si>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</si>
  <si>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</si>
  <si>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</si>
  <si>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</si>
  <si>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</si>
  <si>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</si>
  <si>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</si>
  <si>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</si>
  <si>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</si>
  <si>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</si>
  <si>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</si>
  <si>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</si>
  <si>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</si>
  <si>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</si>
  <si>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</si>
  <si>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</si>
  <si>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</si>
  <si>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</si>
  <si>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</si>
  <si>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</si>
  <si>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</si>
  <si>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</si>
  <si>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</si>
  <si>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</si>
  <si>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</si>
  <si>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</si>
  <si>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</si>
  <si>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</si>
  <si>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</si>
  <si>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</si>
  <si>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</si>
  <si>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</si>
  <si>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</si>
  <si>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</si>
  <si>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</si>
  <si>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</si>
  <si>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</si>
  <si>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</si>
  <si>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</si>
  <si>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</si>
  <si>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</si>
  <si>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</si>
  <si>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</si>
  <si>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</si>
  <si>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</si>
  <si>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</si>
  <si>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</si>
  <si>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</si>
  <si>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</si>
  <si>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</si>
  <si>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</si>
  <si>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</si>
  <si>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</si>
  <si>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</si>
  <si>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</si>
  <si>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</si>
  <si>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</si>
  <si>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</si>
  <si>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</si>
  <si>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</si>
  <si>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</si>
  <si>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</si>
  <si>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</si>
  <si>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</si>
  <si>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</si>
  <si>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</si>
  <si>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</si>
  <si>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</si>
  <si>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</si>
  <si>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</si>
  <si>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</si>
  <si>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</si>
  <si>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</si>
  <si>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</si>
  <si>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</si>
  <si>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</si>
  <si>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</si>
  <si>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</si>
  <si>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</si>
  <si>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</si>
  <si>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</si>
  <si>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</si>
  <si>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</si>
  <si>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</si>
  <si>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</si>
  <si>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</si>
  <si>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</si>
  <si>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</si>
  <si>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</si>
  <si>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</si>
  <si>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</si>
  <si>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</si>
  <si>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</si>
  <si>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</si>
  <si>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</si>
  <si>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</si>
  <si>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</si>
  <si>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</si>
  <si>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</si>
  <si>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</si>
  <si>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</si>
  <si>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</si>
  <si>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</si>
  <si>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</si>
  <si>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</si>
  <si>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</si>
  <si>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</si>
  <si>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</si>
  <si>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</si>
  <si>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</si>
  <si>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</si>
  <si>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</si>
  <si>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</si>
  <si>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</si>
  <si>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</si>
  <si>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</si>
  <si>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</si>
  <si>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</si>
  <si>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</si>
  <si>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</si>
  <si>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</si>
  <si>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</si>
  <si>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</si>
  <si>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</si>
  <si>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</si>
  <si>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</si>
  <si>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</si>
  <si>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</si>
  <si>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</si>
  <si>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</si>
  <si>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</si>
  <si>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</si>
  <si>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</si>
  <si>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</si>
  <si>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</si>
  <si>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</si>
  <si>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</si>
  <si>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</si>
  <si>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</si>
  <si>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</si>
  <si>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</si>
  <si>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</si>
  <si>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</si>
  <si>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</si>
  <si>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</si>
  <si>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</si>
  <si>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</si>
  <si>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</si>
  <si>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</si>
  <si>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</si>
  <si>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</si>
  <si>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</si>
  <si>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</si>
  <si>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</si>
  <si>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</si>
  <si>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</si>
  <si>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</si>
  <si>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</si>
  <si>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</si>
  <si>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</si>
  <si>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</si>
  <si>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</si>
  <si>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</si>
  <si>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</si>
  <si>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</si>
  <si>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</si>
  <si>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</si>
  <si>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</si>
  <si>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</si>
  <si>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</si>
  <si>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</si>
  <si>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</si>
  <si>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</si>
  <si>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</si>
  <si>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</si>
  <si>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</si>
  <si>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</si>
  <si>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</si>
  <si>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</si>
  <si>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</si>
  <si>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</si>
  <si>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</si>
  <si>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</si>
  <si>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</si>
  <si>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</si>
  <si>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</si>
  <si>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</si>
  <si>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</si>
  <si>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</si>
  <si>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</si>
  <si>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</si>
  <si>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</si>
  <si>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</si>
  <si>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</si>
  <si>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</si>
  <si>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</si>
  <si>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</si>
  <si>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</si>
  <si>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</si>
  <si>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</si>
  <si>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</si>
  <si>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</si>
  <si>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</si>
  <si>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</si>
  <si>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</si>
  <si>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</si>
  <si>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</si>
  <si>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</si>
  <si>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</si>
  <si>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</si>
  <si>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</si>
  <si>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</si>
  <si>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</si>
  <si>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</si>
  <si>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</si>
  <si>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</si>
  <si>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</si>
  <si>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</si>
  <si>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</si>
  <si>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</si>
  <si>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</si>
  <si>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</si>
  <si>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</si>
  <si>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</si>
  <si>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</si>
  <si>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</si>
  <si>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</si>
  <si>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</si>
  <si>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</si>
  <si>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</si>
  <si>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</si>
  <si>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</si>
  <si>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</si>
  <si>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</si>
  <si>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</si>
  <si>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</si>
  <si>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</si>
  <si>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</si>
  <si>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</si>
  <si>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</si>
  <si>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</si>
  <si>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</si>
  <si>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</si>
  <si>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</si>
  <si>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</si>
  <si>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</si>
  <si>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</si>
  <si>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</si>
  <si>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</si>
  <si>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</si>
  <si>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</si>
  <si>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</si>
  <si>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</si>
  <si>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</si>
  <si>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</si>
  <si>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</si>
  <si>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</si>
  <si>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</si>
  <si>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</si>
  <si>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</si>
  <si>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</si>
  <si>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</si>
  <si>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</si>
  <si>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</si>
  <si>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</si>
  <si>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</si>
  <si>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</si>
  <si>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</si>
  <si>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</si>
  <si>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</si>
  <si>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</si>
  <si>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</si>
  <si>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</si>
  <si>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</si>
  <si>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</si>
  <si>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</si>
  <si>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</si>
  <si>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</si>
  <si>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</si>
  <si>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</si>
  <si>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</si>
  <si>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</si>
  <si>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</si>
  <si>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</si>
  <si>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</si>
  <si>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</si>
  <si>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</si>
  <si>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</si>
  <si>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</si>
  <si>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</si>
  <si>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</si>
  <si>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</si>
  <si>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</si>
  <si>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</si>
  <si>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</si>
  <si>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</si>
  <si>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</si>
  <si>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</si>
  <si>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</si>
  <si>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</si>
  <si>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</si>
  <si>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</si>
  <si>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</si>
  <si>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</si>
  <si>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</si>
  <si>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</si>
  <si>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</si>
  <si>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</si>
  <si>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</si>
  <si>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</si>
  <si>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</si>
  <si>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</si>
  <si>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</si>
  <si>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</si>
  <si>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</si>
  <si>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</si>
  <si>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</si>
  <si>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</si>
  <si>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</si>
  <si>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</si>
  <si>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</si>
  <si>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</si>
  <si>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</si>
  <si>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</si>
  <si>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</si>
  <si>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</si>
  <si>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</si>
  <si>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</si>
  <si>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</si>
  <si>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</si>
  <si>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</si>
  <si>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</si>
  <si>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</si>
  <si>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</si>
  <si>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</si>
  <si>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</si>
  <si>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</si>
  <si>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</si>
  <si>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</si>
  <si>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</si>
  <si>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</si>
  <si>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</si>
  <si>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</si>
  <si>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</si>
  <si>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</si>
  <si>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</si>
  <si>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</si>
  <si>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</si>
  <si>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</si>
  <si>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</si>
  <si>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</si>
  <si>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</si>
  <si>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</si>
  <si>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</si>
  <si>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</si>
  <si>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</si>
  <si>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</si>
  <si>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</si>
  <si>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</si>
  <si>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</si>
  <si>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</si>
  <si>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</si>
  <si>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</si>
  <si>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</si>
  <si>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</si>
  <si>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</si>
  <si>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</si>
  <si>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</si>
  <si>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</si>
  <si>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</si>
  <si>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</si>
  <si>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</si>
  <si>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</si>
  <si>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</si>
  <si>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</si>
  <si>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</si>
  <si>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</si>
  <si>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</si>
  <si>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</si>
  <si>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</si>
  <si>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</si>
  <si>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</si>
  <si>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</si>
  <si>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</si>
  <si>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</si>
  <si>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</si>
  <si>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</si>
  <si>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</si>
  <si>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</si>
  <si>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</si>
  <si>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</si>
  <si>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</si>
  <si>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</si>
  <si>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</si>
  <si>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</si>
  <si>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</si>
  <si>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</si>
  <si>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</si>
  <si>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</si>
  <si>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</si>
  <si>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</si>
  <si>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</si>
  <si>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</si>
  <si>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</si>
  <si>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</si>
  <si>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</si>
  <si>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</si>
  <si>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</si>
  <si>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</si>
  <si>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</si>
  <si>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</si>
  <si>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</si>
  <si>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</si>
  <si>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</si>
  <si>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</si>
  <si>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</si>
  <si>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</si>
  <si>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</si>
  <si>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</si>
  <si>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</si>
  <si>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</si>
  <si>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</si>
  <si>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</si>
  <si>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</si>
  <si>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</si>
  <si>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</si>
  <si>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</si>
  <si>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</si>
  <si>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</si>
  <si>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</si>
  <si>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</si>
  <si>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</si>
  <si>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</si>
  <si>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</si>
  <si>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</si>
  <si>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</si>
  <si>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</si>
  <si>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</si>
  <si>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</si>
  <si>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</si>
  <si>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</si>
  <si>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</si>
  <si>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</si>
  <si>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</si>
  <si>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</si>
  <si>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</si>
  <si>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</si>
  <si>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</si>
  <si>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</si>
  <si>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</si>
  <si>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</si>
  <si>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</si>
  <si>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</si>
  <si>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</si>
  <si>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</si>
  <si>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</si>
  <si>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</si>
  <si>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</si>
  <si>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</si>
  <si>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</si>
  <si>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</si>
  <si>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</si>
  <si>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</si>
  <si>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</si>
  <si>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</si>
  <si>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</si>
  <si>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</si>
  <si>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</si>
  <si>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</si>
  <si>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</si>
  <si>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</si>
  <si>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</si>
  <si>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</si>
  <si>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</si>
  <si>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</si>
  <si>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</si>
  <si>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</si>
  <si>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</si>
  <si>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</si>
  <si>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</si>
  <si>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</si>
  <si>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</si>
  <si>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</si>
  <si>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</si>
  <si>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</si>
  <si>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</si>
  <si>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</si>
  <si>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</si>
  <si>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</si>
  <si>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</si>
  <si>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</si>
  <si>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</si>
  <si>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</si>
  <si>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</si>
  <si>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</si>
  <si>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</si>
  <si>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</si>
  <si>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</si>
  <si>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</si>
  <si>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</si>
  <si>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</si>
  <si>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</si>
  <si>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</si>
  <si>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</si>
  <si>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</si>
  <si>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</si>
  <si>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</si>
  <si>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</si>
  <si>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</si>
  <si>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</si>
  <si>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</si>
  <si>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</si>
  <si>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</si>
  <si>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</si>
  <si>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</si>
  <si>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</si>
  <si>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</si>
  <si>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</si>
  <si>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</si>
  <si>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</si>
  <si>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</si>
  <si>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</si>
  <si>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</si>
  <si>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</si>
  <si>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</si>
  <si>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</si>
  <si>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</si>
  <si>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</si>
  <si>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</si>
  <si>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</si>
  <si>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</si>
  <si>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</si>
  <si>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</si>
  <si>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</si>
  <si>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</si>
  <si>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</si>
  <si>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</si>
  <si>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</si>
  <si>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</si>
  <si>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</si>
  <si>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</si>
  <si>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</si>
  <si>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</si>
  <si>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</si>
  <si>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</si>
  <si>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</si>
  <si>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</si>
  <si>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</si>
  <si>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</si>
  <si>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</si>
  <si>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</si>
  <si>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</si>
  <si>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</si>
  <si>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</si>
  <si>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</si>
  <si>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</si>
  <si>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</si>
  <si>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</si>
  <si>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</si>
  <si>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</si>
  <si>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</si>
  <si>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</si>
  <si>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</si>
  <si>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</si>
  <si>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</si>
  <si>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</si>
  <si>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</si>
  <si>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</si>
  <si>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</si>
  <si>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</si>
  <si>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</si>
  <si>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</si>
  <si>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</si>
  <si>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</si>
  <si>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</si>
  <si>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</si>
  <si>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</si>
  <si>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</si>
  <si>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</si>
  <si>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</si>
  <si>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</si>
  <si>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</si>
  <si>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</si>
  <si>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</si>
  <si>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</si>
  <si>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</si>
  <si>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</si>
  <si>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</si>
  <si>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</si>
  <si>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</si>
  <si>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</si>
  <si>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</si>
  <si>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</si>
  <si>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</si>
  <si>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</si>
  <si>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</si>
  <si>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</si>
  <si>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</si>
  <si>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</si>
  <si>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</si>
  <si>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</si>
  <si>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</si>
  <si>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</si>
  <si>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</si>
  <si>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</si>
  <si>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</si>
  <si>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</si>
  <si>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</si>
  <si>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</si>
  <si>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</si>
  <si>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</si>
  <si>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</si>
  <si>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</si>
  <si>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</si>
  <si>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</si>
  <si>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</si>
  <si>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</si>
  <si>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</si>
  <si>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</si>
  <si>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</si>
  <si>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</si>
  <si>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</si>
  <si>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</si>
  <si>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</si>
  <si>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</si>
  <si>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</si>
  <si>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</si>
  <si>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</si>
  <si>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</si>
  <si>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</si>
  <si>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</si>
  <si>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</si>
  <si>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</si>
  <si>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</si>
  <si>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</si>
  <si>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</si>
  <si>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</si>
  <si>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</si>
  <si>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</si>
  <si>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</si>
  <si>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</si>
  <si>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</si>
  <si>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</si>
  <si>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</si>
  <si>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</si>
  <si>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</si>
  <si>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</si>
  <si>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</si>
  <si>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</si>
  <si>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</si>
  <si>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</si>
  <si>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</si>
  <si>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</si>
  <si>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</si>
  <si>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</si>
  <si>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</si>
  <si>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</si>
  <si>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</si>
  <si>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</si>
  <si>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</si>
  <si>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</si>
  <si>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</si>
  <si>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</si>
  <si>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</si>
  <si>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</si>
  <si>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</si>
  <si>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</si>
  <si>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</si>
  <si>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</si>
  <si>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</si>
  <si>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</si>
  <si>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</si>
  <si>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</si>
  <si>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</si>
  <si>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</si>
  <si>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</si>
  <si>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</si>
  <si>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</si>
  <si>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</si>
  <si>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</si>
  <si>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</si>
  <si>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</si>
  <si>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</si>
  <si>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</si>
  <si>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</si>
  <si>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</si>
  <si>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</si>
  <si>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</si>
  <si>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</si>
  <si>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</si>
  <si>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</si>
  <si>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</si>
  <si>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</si>
  <si>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</si>
  <si>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</si>
  <si>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</si>
  <si>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</si>
  <si>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</si>
  <si>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</si>
  <si>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</si>
  <si>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</si>
  <si>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</si>
  <si>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</si>
  <si>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</si>
  <si>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</si>
  <si>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</si>
  <si>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</si>
  <si>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</si>
  <si>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</si>
  <si>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</si>
  <si>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</si>
  <si>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</si>
  <si>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</si>
  <si>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</si>
  <si>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</si>
  <si>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</si>
  <si>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</si>
  <si>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</si>
  <si>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</si>
  <si>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</si>
  <si>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</si>
  <si>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</si>
  <si>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</si>
  <si>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</si>
  <si>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</si>
  <si>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</si>
  <si>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</si>
  <si>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</si>
  <si>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</si>
  <si>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</si>
  <si>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</si>
  <si>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</si>
  <si>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</si>
  <si>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</si>
  <si>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</si>
  <si>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</si>
  <si>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</si>
  <si>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</si>
  <si>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</si>
  <si>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</si>
  <si>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</si>
  <si>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</si>
  <si>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</si>
  <si>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</si>
  <si>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</si>
  <si>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</si>
  <si>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</si>
  <si>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</si>
  <si>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</si>
  <si>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</si>
  <si>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</si>
  <si>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</si>
  <si>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</si>
  <si>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</si>
  <si>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</si>
  <si>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</si>
  <si>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</si>
  <si>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</si>
  <si>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</si>
  <si>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</si>
  <si>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</si>
  <si>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</si>
  <si>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</si>
  <si>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</si>
  <si>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</si>
  <si>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</si>
  <si>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</si>
  <si>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</si>
  <si>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</si>
  <si>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</si>
  <si>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</si>
  <si>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</si>
  <si>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</si>
  <si>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</si>
  <si>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</si>
  <si>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</si>
  <si>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</si>
  <si>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</si>
  <si>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</si>
  <si>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</si>
  <si>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</si>
  <si>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</si>
  <si>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</si>
  <si>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</si>
  <si>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</si>
  <si>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</si>
  <si>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</si>
  <si>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</si>
  <si>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</si>
  <si>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</si>
  <si>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</si>
  <si>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</si>
  <si>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</si>
  <si>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</si>
  <si>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</si>
  <si>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</si>
  <si>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</si>
  <si>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</si>
  <si>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</si>
  <si>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</si>
  <si>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</si>
  <si>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</si>
  <si>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</si>
  <si>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</si>
  <si>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</si>
  <si>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</si>
  <si>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</si>
  <si>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</si>
  <si>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</si>
  <si>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</si>
  <si>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</si>
  <si>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</si>
  <si>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</si>
  <si>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</si>
  <si>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</si>
  <si>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</si>
  <si>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</si>
  <si>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</si>
  <si>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</si>
  <si>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</si>
  <si>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</si>
  <si>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</si>
  <si>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</si>
  <si>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</si>
  <si>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</si>
  <si>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</si>
  <si>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</si>
  <si>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</si>
  <si>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</si>
  <si>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</si>
  <si>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</si>
  <si>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</si>
  <si>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</si>
  <si>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</si>
  <si>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</si>
  <si>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</si>
  <si>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</si>
  <si>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</si>
  <si>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</si>
  <si>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</si>
  <si>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</si>
  <si>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</si>
  <si>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</si>
  <si>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</si>
  <si>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</si>
  <si>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</si>
  <si>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</si>
  <si>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</si>
  <si>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</si>
  <si>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</si>
  <si>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</si>
  <si>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</si>
  <si>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</si>
  <si>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</si>
  <si>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</si>
  <si>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</si>
  <si>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</si>
  <si>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</si>
  <si>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</si>
  <si>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</si>
  <si>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</si>
  <si>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</si>
  <si>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</si>
  <si>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</si>
  <si>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</si>
  <si>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</si>
  <si>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</si>
  <si>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</si>
  <si>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</si>
  <si>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</si>
  <si>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</si>
  <si>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</si>
  <si>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</si>
  <si>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</si>
  <si>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</si>
  <si>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</si>
  <si>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</si>
  <si>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</si>
  <si>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</si>
  <si>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</si>
  <si>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</si>
  <si>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</si>
  <si>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</si>
  <si>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</si>
  <si>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</si>
  <si>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</si>
  <si>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</si>
  <si>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</si>
  <si>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</si>
  <si>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</si>
  <si>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</si>
  <si>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</si>
  <si>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</si>
  <si>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</si>
  <si>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</si>
  <si>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</si>
  <si>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</si>
  <si>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</si>
  <si>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</si>
  <si>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</si>
  <si>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</si>
  <si>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</si>
  <si>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</si>
  <si>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</si>
  <si>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</si>
  <si>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</si>
  <si>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</si>
  <si>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</si>
  <si>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</si>
  <si>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</si>
  <si>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</si>
  <si>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</si>
  <si>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</si>
  <si>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</si>
  <si>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</si>
  <si>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</si>
  <si>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</si>
  <si>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</si>
  <si>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</si>
  <si>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</si>
  <si>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</si>
  <si>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</si>
  <si>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</si>
  <si>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</si>
  <si>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</si>
  <si>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</si>
  <si>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</si>
  <si>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</si>
  <si>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</si>
  <si>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</si>
  <si>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</si>
  <si>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</si>
  <si>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</si>
  <si>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</si>
  <si>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</si>
  <si>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</si>
  <si>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</si>
  <si>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</si>
  <si>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</si>
  <si>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</si>
  <si>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</si>
  <si>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</si>
  <si>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</si>
  <si>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</si>
  <si>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</si>
  <si>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</si>
  <si>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</si>
  <si>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</si>
  <si>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</si>
  <si>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</si>
  <si>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</si>
  <si>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</si>
  <si>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</si>
  <si>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</si>
  <si>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</si>
  <si>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</si>
  <si>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</si>
  <si>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</si>
  <si>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</si>
  <si>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</si>
  <si>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</si>
  <si>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</si>
  <si>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</si>
  <si>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</si>
  <si>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</si>
  <si>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</si>
  <si>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</si>
  <si>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</si>
  <si>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</si>
  <si>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</si>
  <si>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</si>
  <si>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</si>
  <si>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</si>
  <si>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</si>
  <si>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</si>
  <si>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</si>
  <si>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</si>
  <si>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</si>
  <si>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</si>
  <si>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</si>
  <si>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</si>
  <si>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</si>
  <si>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</si>
  <si>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</si>
  <si>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</si>
  <si>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</si>
  <si>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</si>
  <si>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</si>
  <si>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</si>
  <si>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</si>
  <si>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</si>
  <si>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</si>
  <si>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</si>
  <si>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</si>
  <si>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</si>
  <si>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</si>
  <si>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</si>
  <si>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</si>
  <si>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</si>
  <si>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</si>
  <si>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</si>
  <si>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</si>
  <si>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</si>
  <si>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</si>
  <si>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</si>
  <si>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</si>
  <si>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</si>
  <si>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</si>
  <si>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</si>
  <si>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</si>
  <si>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</si>
  <si>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</si>
  <si>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</si>
  <si>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</si>
  <si>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</si>
  <si>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</si>
  <si>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</si>
  <si>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</si>
  <si>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</si>
  <si>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</si>
  <si>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</si>
  <si>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</si>
  <si>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</si>
  <si>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</si>
  <si>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</si>
  <si>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</si>
  <si>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</si>
  <si>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</si>
  <si>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</si>
  <si>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</si>
  <si>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</si>
  <si>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</si>
  <si>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</si>
  <si>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</si>
  <si>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</si>
  <si>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</si>
  <si>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</si>
  <si>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</si>
  <si>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</si>
  <si>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</si>
  <si>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</si>
  <si>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</si>
  <si>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</si>
  <si>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</si>
  <si>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</si>
  <si>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</si>
  <si>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</si>
  <si>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</si>
  <si>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</si>
  <si>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</si>
  <si>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</si>
  <si>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</si>
  <si>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</si>
  <si>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</si>
  <si>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</si>
  <si>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</si>
  <si>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</si>
  <si>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</si>
  <si>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</si>
  <si>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</si>
  <si>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</si>
  <si>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</si>
  <si>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</si>
  <si>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</si>
  <si>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</si>
  <si>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</si>
  <si>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</si>
  <si>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</si>
  <si>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</si>
  <si>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</si>
  <si>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</si>
  <si>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</si>
  <si>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</si>
  <si>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</si>
  <si>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</si>
  <si>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</si>
  <si>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</si>
  <si>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</si>
  <si>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</si>
  <si>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</si>
  <si>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</si>
  <si>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</si>
  <si>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</si>
  <si>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</si>
  <si>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</si>
  <si>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</si>
  <si>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</si>
  <si>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</si>
  <si>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</si>
  <si>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</si>
  <si>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</si>
  <si>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</si>
  <si>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</si>
  <si>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</si>
  <si>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</si>
  <si>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</si>
  <si>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</si>
  <si>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</si>
  <si>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</si>
  <si>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</si>
  <si>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</si>
  <si>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</si>
  <si>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</si>
  <si>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</si>
  <si>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</si>
  <si>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</si>
  <si>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</si>
  <si>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</si>
  <si>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</si>
  <si>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</si>
  <si>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</si>
  <si>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</si>
  <si>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</si>
  <si>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</si>
  <si>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</si>
  <si>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</si>
  <si>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</si>
  <si>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</si>
  <si>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</si>
  <si>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</si>
  <si>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</si>
  <si>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</si>
  <si>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</si>
  <si>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</si>
  <si>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</si>
  <si>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</si>
  <si>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</si>
  <si>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</si>
  <si>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</si>
  <si>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</si>
  <si>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</si>
  <si>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</si>
  <si>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</si>
  <si>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</si>
  <si>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</si>
  <si>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</si>
  <si>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</si>
  <si>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</si>
  <si>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</si>
  <si>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</si>
  <si>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</si>
  <si>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</si>
  <si>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</si>
  <si>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</si>
  <si>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</si>
  <si>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</si>
  <si>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</si>
  <si>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</si>
  <si>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</si>
  <si>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</si>
  <si>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</si>
  <si>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</si>
  <si>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</si>
  <si>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</si>
  <si>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</si>
  <si>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</si>
  <si>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</si>
  <si>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</si>
  <si>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</si>
  <si>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</si>
  <si>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</si>
  <si>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</si>
  <si>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</si>
  <si>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</si>
  <si>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</si>
  <si>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</si>
  <si>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</si>
  <si>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</si>
  <si>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</si>
  <si>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</si>
  <si>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</si>
  <si>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</si>
  <si>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</si>
  <si>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</si>
  <si>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</si>
  <si>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</si>
  <si>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</si>
  <si>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</si>
  <si>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</si>
  <si>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</si>
  <si>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</si>
  <si>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</si>
  <si>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</si>
  <si>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</si>
  <si>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</si>
  <si>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</si>
  <si>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</si>
  <si>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</si>
  <si>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</si>
  <si>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</si>
  <si>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</si>
  <si>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</si>
  <si>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</si>
  <si>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</si>
  <si>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</si>
  <si>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</si>
  <si>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</si>
  <si>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</si>
  <si>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</si>
  <si>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</si>
  <si>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</si>
  <si>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</si>
  <si>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</si>
  <si>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</si>
  <si>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</si>
  <si>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</si>
  <si>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</si>
  <si>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</si>
  <si>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</si>
  <si>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</si>
  <si>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</si>
  <si>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</si>
  <si>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</si>
  <si>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</si>
  <si>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</si>
  <si>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</si>
  <si>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</si>
  <si>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</si>
  <si>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</si>
  <si>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</si>
  <si>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</si>
  <si>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</si>
  <si>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</si>
  <si>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</si>
  <si>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</si>
  <si>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</si>
  <si>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</si>
  <si>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</si>
  <si>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</si>
  <si>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</si>
  <si>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</si>
  <si>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</si>
  <si>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</si>
  <si>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</si>
  <si>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</si>
  <si>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</si>
  <si>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</si>
  <si>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</si>
  <si>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</si>
  <si>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</si>
  <si>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</si>
  <si>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</si>
  <si>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</si>
  <si>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</si>
  <si>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</si>
  <si>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</si>
  <si>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</si>
  <si>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</si>
  <si>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</si>
  <si>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</si>
  <si>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</si>
  <si>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</si>
  <si>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</si>
  <si>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</si>
  <si>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</si>
  <si>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</si>
  <si>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</si>
  <si>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</si>
  <si>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</si>
  <si>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</si>
  <si>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</si>
  <si>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</si>
  <si>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</si>
  <si>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</si>
  <si>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</si>
  <si>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</si>
  <si>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</si>
  <si>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</si>
  <si>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</si>
  <si>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</si>
  <si>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</si>
  <si>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</si>
  <si>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</si>
  <si>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</si>
  <si>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</si>
  <si>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</si>
  <si>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</si>
  <si>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</si>
  <si>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</si>
  <si>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</si>
  <si>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</si>
  <si>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</si>
  <si>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</si>
  <si>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</si>
  <si>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</si>
  <si>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</si>
  <si>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</si>
  <si>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</si>
  <si>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</si>
  <si>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</si>
  <si>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</si>
  <si>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</si>
  <si>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</si>
  <si>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</si>
  <si>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</si>
  <si>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</si>
  <si>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</si>
  <si>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</si>
  <si>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</si>
  <si>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</si>
  <si>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</si>
  <si>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</si>
  <si>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</si>
  <si>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</si>
  <si>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</si>
  <si>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</si>
  <si>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</si>
  <si>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</si>
  <si>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</si>
  <si>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</si>
  <si>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</si>
  <si>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</si>
  <si>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</si>
  <si>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</si>
  <si>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</si>
  <si>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</si>
  <si>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</si>
  <si>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</si>
  <si>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</si>
  <si>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</si>
  <si>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</si>
  <si>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</si>
  <si>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</si>
  <si>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</si>
  <si>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</si>
  <si>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</si>
  <si>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</si>
  <si>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</si>
  <si>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</si>
  <si>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</si>
  <si>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</si>
  <si>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</si>
  <si>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</si>
  <si>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</si>
  <si>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</si>
  <si>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</si>
  <si>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</si>
  <si>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</si>
  <si>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</si>
  <si>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</si>
  <si>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</si>
  <si>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</si>
  <si>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</si>
  <si>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</si>
  <si>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</si>
  <si>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</si>
  <si>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</si>
  <si>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</si>
  <si>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</si>
  <si>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</si>
  <si>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</si>
  <si>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</si>
  <si>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</si>
  <si>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</si>
  <si>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</si>
  <si>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</si>
  <si>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</si>
  <si>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</si>
  <si>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</si>
  <si>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</si>
  <si>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</si>
  <si>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</si>
  <si>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</si>
  <si>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</si>
  <si>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</si>
  <si>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</si>
  <si>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</si>
  <si>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</si>
  <si>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</si>
  <si>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</si>
  <si>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</si>
  <si>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</si>
  <si>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</si>
  <si>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</si>
  <si>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</si>
  <si>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</si>
  <si>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</si>
  <si>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</si>
  <si>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</si>
  <si>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</si>
  <si>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</si>
  <si>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</si>
  <si>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</si>
  <si>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</si>
  <si>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</si>
  <si>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</si>
  <si>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</si>
  <si>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</si>
  <si>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</si>
  <si>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</si>
  <si>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</si>
  <si>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</si>
  <si>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</si>
  <si>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</si>
  <si>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</si>
  <si>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</si>
  <si>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</si>
  <si>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</si>
  <si>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</si>
  <si>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</si>
  <si>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</si>
  <si>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</si>
  <si>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</si>
  <si>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</si>
  <si>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</si>
  <si>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</si>
  <si>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</si>
  <si>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</si>
  <si>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</si>
  <si>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</si>
  <si>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</si>
  <si>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</si>
  <si>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</si>
  <si>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</si>
  <si>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</si>
  <si>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</si>
  <si>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</si>
  <si>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</si>
  <si>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</si>
  <si>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</si>
  <si>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</si>
  <si>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</si>
  <si>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</si>
  <si>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</si>
  <si>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</si>
  <si>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</si>
  <si>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</si>
  <si>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</si>
  <si>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</si>
  <si>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</si>
  <si>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</si>
  <si>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</si>
  <si>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</si>
  <si>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</si>
  <si>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</si>
  <si>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</si>
  <si>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</si>
  <si>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</si>
  <si>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</si>
  <si>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</si>
  <si>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</si>
  <si>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</si>
  <si>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</si>
  <si>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</si>
  <si>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</si>
  <si>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</si>
  <si>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</si>
  <si>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</si>
  <si>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</si>
  <si>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</si>
  <si>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</si>
  <si>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</si>
  <si>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</si>
  <si>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</si>
  <si>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</si>
  <si>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</si>
  <si>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</si>
  <si>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</si>
  <si>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</si>
  <si>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</si>
  <si>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</si>
  <si>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</si>
  <si>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</si>
  <si>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</si>
  <si>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</si>
  <si>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</si>
  <si>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</si>
  <si>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</si>
  <si>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</si>
  <si>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</si>
  <si>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</si>
  <si>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</si>
  <si>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</si>
  <si>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</si>
  <si>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</si>
  <si>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</si>
  <si>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</si>
  <si>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</si>
  <si>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</si>
  <si>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</si>
  <si>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</si>
  <si>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</si>
  <si>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</si>
  <si>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</si>
  <si>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</si>
  <si>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</si>
  <si>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</si>
  <si>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</si>
  <si>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</si>
  <si>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</si>
  <si>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</si>
  <si>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</si>
  <si>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</si>
  <si>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</si>
  <si>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</si>
  <si>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</si>
  <si>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</si>
  <si>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</si>
  <si>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</si>
  <si>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</si>
  <si>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</si>
  <si>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</si>
  <si>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</si>
  <si>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</si>
  <si>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</si>
  <si>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</si>
  <si>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</si>
  <si>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</si>
  <si>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</si>
  <si>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</si>
  <si>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</si>
  <si>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</si>
  <si>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</si>
  <si>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</si>
  <si>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</si>
  <si>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</si>
  <si>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</si>
  <si>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</si>
  <si>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</si>
  <si>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</si>
  <si>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</si>
  <si>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</si>
  <si>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</si>
  <si>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</si>
  <si>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</si>
  <si>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</si>
  <si>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</si>
  <si>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</si>
  <si>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</si>
  <si>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</si>
  <si>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</si>
  <si>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</si>
  <si>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</si>
  <si>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</si>
  <si>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</si>
  <si>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</si>
  <si>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</si>
  <si>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</si>
  <si>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</si>
  <si>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</si>
  <si>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</si>
  <si>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</si>
  <si>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</si>
  <si>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</si>
  <si>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</si>
  <si>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</si>
  <si>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</si>
  <si>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</si>
  <si>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</si>
  <si>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</si>
  <si>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</si>
  <si>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</si>
  <si>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</si>
  <si>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</si>
  <si>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</si>
  <si>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</si>
  <si>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</si>
  <si>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</si>
  <si>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</si>
  <si>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</si>
  <si>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</si>
  <si>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</si>
  <si>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</si>
  <si>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</si>
  <si>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</si>
  <si>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</si>
  <si>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</si>
  <si>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</si>
  <si>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</si>
  <si>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</si>
  <si>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</si>
  <si>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</si>
  <si>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</si>
  <si>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</si>
  <si>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</si>
  <si>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</si>
  <si>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</si>
  <si>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</si>
  <si>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</si>
  <si>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</si>
  <si>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</si>
  <si>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</si>
  <si>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</si>
  <si>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</si>
  <si>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</si>
  <si>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</si>
  <si>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</si>
  <si>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</si>
  <si>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</si>
  <si>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</si>
  <si>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</si>
  <si>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</si>
  <si>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</si>
  <si>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</si>
  <si>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</si>
  <si>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</si>
  <si>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</si>
  <si>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</si>
  <si>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</si>
  <si>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</si>
  <si>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</si>
  <si>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</si>
  <si>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</si>
  <si>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</si>
  <si>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</si>
  <si>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</si>
  <si>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</si>
  <si>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</si>
  <si>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</si>
  <si>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</si>
  <si>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</si>
  <si>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</si>
  <si>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</si>
  <si>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</si>
  <si>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</si>
  <si>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</si>
  <si>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</si>
  <si>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</si>
  <si>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</si>
  <si>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</si>
  <si>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</si>
  <si>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</si>
  <si>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</si>
  <si>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</si>
  <si>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</si>
  <si>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</si>
  <si>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</si>
  <si>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</si>
  <si>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</si>
  <si>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</si>
  <si>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</si>
  <si>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</si>
  <si>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</si>
  <si>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</si>
  <si>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</si>
  <si>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</si>
  <si>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</si>
  <si>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</si>
  <si>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</si>
  <si>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</si>
  <si>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</si>
  <si>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</si>
  <si>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</si>
  <si>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</si>
  <si>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</si>
  <si>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</si>
  <si>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</si>
  <si>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</si>
  <si>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</si>
  <si>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</si>
  <si>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</si>
  <si>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</si>
  <si>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</si>
  <si>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</si>
  <si>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</si>
  <si>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</si>
  <si>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</si>
  <si>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</si>
  <si>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</si>
  <si>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</si>
  <si>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</si>
  <si>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</si>
  <si>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</si>
  <si>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</si>
  <si>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</si>
  <si>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</si>
  <si>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</si>
  <si>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</si>
  <si>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</si>
  <si>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</si>
  <si>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</si>
  <si>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</si>
  <si>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</si>
  <si>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</si>
  <si>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</si>
  <si>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</si>
  <si>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</si>
  <si>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</si>
  <si>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</si>
  <si>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</si>
  <si>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</si>
  <si>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</si>
  <si>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</si>
  <si>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</si>
  <si>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</si>
  <si>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</si>
  <si>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</si>
  <si>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</si>
  <si>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</si>
  <si>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</si>
  <si>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</si>
  <si>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</si>
  <si>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</si>
  <si>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</si>
  <si>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</si>
  <si>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</si>
  <si>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</si>
  <si>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</si>
  <si>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</si>
  <si>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</si>
  <si>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</si>
  <si>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</si>
  <si>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</si>
  <si>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</si>
  <si>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</si>
  <si>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</si>
  <si>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</si>
  <si>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</si>
  <si>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</si>
  <si>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</si>
  <si>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</si>
  <si>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</si>
  <si>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</si>
  <si>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</si>
  <si>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</si>
  <si>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</si>
  <si>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</si>
  <si>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</si>
  <si>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</si>
  <si>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</si>
  <si>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</si>
  <si>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</si>
  <si>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</si>
  <si>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</si>
  <si>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</si>
  <si>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</si>
  <si>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</si>
  <si>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</si>
  <si>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</si>
  <si>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</si>
  <si>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</si>
  <si>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</si>
  <si>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</si>
  <si>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</si>
  <si>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</si>
  <si>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</si>
  <si>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</si>
  <si>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</si>
  <si>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</si>
  <si>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</si>
  <si>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</si>
  <si>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</si>
  <si>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</si>
  <si>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</si>
  <si>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</si>
  <si>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</si>
  <si>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</si>
  <si>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</si>
  <si>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</si>
  <si>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</si>
  <si>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</si>
  <si>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</si>
  <si>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</si>
  <si>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</si>
  <si>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</si>
  <si>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</si>
  <si>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</si>
  <si>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</si>
  <si>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</si>
  <si>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</si>
  <si>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</si>
  <si>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</si>
  <si>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</si>
  <si>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</si>
  <si>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</si>
  <si>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</si>
  <si>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</si>
  <si>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</si>
  <si>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</si>
  <si>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</si>
  <si>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</si>
  <si>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</si>
  <si>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</si>
  <si>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</si>
  <si>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</si>
  <si>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</si>
  <si>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</si>
  <si>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</si>
  <si>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</si>
  <si>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</si>
  <si>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</si>
  <si>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</si>
  <si>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</si>
  <si>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</si>
  <si>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</si>
  <si>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</si>
  <si>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</si>
  <si>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</si>
  <si>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</si>
  <si>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</si>
  <si>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</si>
  <si>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</si>
  <si>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</si>
  <si>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</si>
  <si>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</si>
  <si>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</si>
  <si>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</si>
  <si>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</si>
  <si>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</si>
  <si>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</si>
  <si>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</si>
  <si>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</si>
  <si>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</si>
  <si>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</si>
  <si>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</si>
  <si>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</si>
  <si>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</si>
  <si>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</si>
  <si>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</si>
  <si>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</si>
  <si>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</si>
  <si>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</si>
  <si>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</si>
  <si>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</si>
  <si>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</si>
  <si>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</si>
  <si>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</si>
  <si>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</si>
  <si>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</si>
  <si>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</si>
  <si>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</si>
  <si>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</si>
  <si>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</si>
  <si>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</si>
  <si>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</si>
  <si>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</si>
  <si>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</si>
  <si>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</si>
  <si>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</si>
  <si>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</si>
  <si>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</si>
  <si>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</si>
  <si>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</si>
  <si>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</si>
  <si>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</si>
  <si>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</si>
  <si>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</si>
  <si>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</si>
  <si>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</si>
  <si>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</si>
  <si>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</si>
  <si>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</si>
  <si>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</si>
  <si>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</si>
  <si>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</si>
  <si>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</si>
  <si>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</si>
  <si>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</si>
  <si>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</si>
  <si>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</si>
  <si>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</si>
  <si>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</si>
  <si>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</si>
  <si>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</si>
  <si>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</si>
  <si>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</si>
  <si>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</si>
  <si>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</si>
  <si>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</si>
  <si>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</si>
  <si>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</si>
  <si>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</si>
  <si>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</si>
  <si>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</si>
  <si>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</si>
  <si>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</si>
  <si>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</si>
  <si>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</si>
  <si>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</si>
  <si>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</si>
  <si>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</si>
  <si>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</si>
  <si>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</si>
  <si>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</si>
  <si>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</si>
  <si>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</si>
  <si>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</si>
  <si>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</si>
  <si>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</si>
  <si>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</si>
  <si>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</si>
  <si>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</si>
  <si>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</si>
  <si>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</si>
  <si>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</si>
  <si>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</si>
  <si>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</si>
  <si>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</si>
  <si>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</si>
  <si>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</si>
  <si>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</si>
  <si>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</si>
  <si>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</si>
  <si>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</si>
  <si>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</si>
  <si>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</si>
  <si>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</si>
  <si>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</si>
  <si>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</si>
  <si>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</si>
  <si>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</si>
  <si>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</si>
  <si>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</si>
  <si>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</si>
  <si>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</si>
  <si>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</si>
  <si>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</si>
  <si>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</si>
  <si>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</si>
  <si>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</si>
  <si>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</si>
  <si>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</si>
  <si>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</si>
  <si>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</si>
  <si>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</si>
  <si>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</si>
  <si>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</si>
  <si>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</si>
  <si>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</si>
  <si>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</si>
  <si>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</si>
  <si>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</si>
  <si>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</si>
  <si>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</si>
  <si>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</si>
  <si>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</si>
  <si>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</si>
  <si>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</si>
  <si>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</si>
  <si>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</si>
  <si>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</si>
  <si>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</si>
  <si>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</si>
  <si>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</si>
  <si>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</si>
  <si>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</si>
  <si>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</si>
  <si>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</si>
  <si>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</si>
  <si>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</si>
  <si>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</si>
  <si>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</si>
  <si>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</si>
  <si>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</si>
  <si>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</si>
  <si>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</si>
  <si>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</si>
  <si>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</si>
  <si>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</si>
  <si>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</si>
  <si>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</si>
  <si>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</si>
  <si>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</si>
  <si>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</si>
  <si>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</si>
  <si>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</si>
  <si>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</si>
  <si>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</si>
  <si>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</si>
  <si>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</si>
  <si>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</si>
  <si>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</si>
  <si>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</si>
  <si>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</si>
  <si>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</si>
  <si>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</si>
  <si>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</si>
  <si>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</si>
  <si>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</si>
  <si>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</si>
  <si>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</si>
  <si>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</si>
  <si>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</si>
  <si>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</si>
  <si>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</si>
  <si>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</si>
  <si>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</si>
  <si>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</si>
  <si>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</si>
  <si>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</si>
  <si>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</si>
  <si>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</si>
  <si>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</si>
  <si>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</si>
  <si>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</si>
  <si>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</si>
  <si>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</si>
  <si>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</si>
  <si>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</si>
  <si>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</si>
  <si>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</si>
  <si>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</si>
  <si>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</si>
  <si>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</si>
  <si>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</si>
  <si>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</si>
  <si>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</si>
  <si>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</si>
  <si>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</si>
  <si>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</si>
  <si>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</si>
  <si>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</si>
  <si>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</si>
  <si>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</si>
  <si>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</si>
  <si>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</si>
  <si>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</si>
  <si>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</si>
  <si>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</si>
  <si>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</si>
  <si>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</si>
  <si>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</si>
  <si>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</si>
  <si>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</si>
  <si>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</si>
  <si>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</si>
  <si>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</si>
  <si>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</si>
  <si>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</si>
  <si>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</si>
  <si>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</si>
  <si>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</si>
  <si>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</si>
  <si>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</si>
  <si>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</si>
  <si>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</si>
  <si>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</si>
  <si>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</si>
  <si>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</si>
  <si>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</si>
  <si>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</si>
  <si>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</si>
  <si>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</si>
  <si>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</si>
  <si>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</si>
  <si>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</si>
  <si>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</si>
  <si>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</si>
  <si>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</si>
  <si>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</si>
  <si>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</si>
  <si>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</si>
  <si>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</si>
  <si>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</si>
  <si>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</si>
  <si>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</si>
  <si>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</si>
  <si>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</si>
  <si>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</si>
  <si>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</si>
  <si>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</si>
  <si>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</si>
  <si>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</si>
  <si>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</si>
  <si>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</si>
  <si>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</si>
  <si>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</si>
  <si>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</si>
  <si>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</si>
  <si>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</si>
  <si>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</si>
  <si>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</si>
  <si>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</si>
  <si>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</si>
  <si>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</si>
  <si>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</si>
  <si>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</si>
  <si>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</si>
  <si>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</si>
  <si>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</si>
  <si>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</si>
  <si>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</si>
  <si>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</si>
  <si>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</si>
  <si>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</si>
  <si>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</si>
  <si>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</si>
  <si>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</si>
  <si>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</si>
  <si>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</si>
  <si>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</si>
  <si>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</si>
  <si>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</si>
  <si>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</si>
  <si>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</si>
  <si>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</si>
  <si>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</si>
  <si>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</si>
  <si>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</si>
  <si>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</si>
  <si>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</si>
  <si>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</si>
  <si>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</si>
  <si>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</si>
  <si>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</si>
  <si>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</si>
  <si>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</si>
  <si>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</si>
  <si>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</si>
  <si>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</si>
  <si>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</si>
  <si>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</si>
  <si>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</si>
  <si>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</si>
  <si>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</si>
  <si>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</si>
  <si>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</si>
  <si>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</si>
  <si>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</si>
  <si>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</si>
  <si>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</si>
  <si>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</si>
  <si>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</si>
  <si>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</si>
  <si>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</si>
  <si>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</si>
  <si>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</si>
  <si>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</si>
  <si>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</si>
  <si>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</si>
  <si>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</si>
  <si>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</si>
  <si>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</si>
  <si>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</si>
  <si>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</si>
  <si>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</si>
  <si>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</si>
  <si>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</si>
  <si>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</si>
  <si>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</si>
  <si>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</si>
  <si>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</si>
  <si>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</si>
  <si>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</si>
  <si>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</si>
  <si>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</si>
  <si>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</si>
  <si>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</si>
  <si>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</si>
  <si>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</si>
  <si>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</si>
  <si>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</si>
  <si>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</si>
  <si>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</si>
  <si>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</si>
  <si>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</si>
  <si>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</si>
  <si>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</si>
  <si>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</si>
  <si>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</si>
  <si>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</si>
  <si>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</si>
  <si>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</si>
  <si>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</si>
  <si>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</si>
  <si>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</si>
  <si>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</si>
  <si>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</si>
  <si>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</si>
  <si>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</si>
  <si>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</si>
  <si>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</si>
  <si>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</si>
  <si>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</si>
  <si>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</si>
  <si>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</si>
  <si>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</si>
  <si>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</si>
  <si>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</si>
  <si>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</si>
  <si>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</si>
  <si>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</si>
  <si>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</si>
  <si>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</si>
  <si>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</si>
  <si>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</si>
  <si>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</si>
  <si>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</si>
  <si>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</si>
  <si>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</si>
  <si>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</si>
  <si>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</si>
  <si>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</si>
  <si>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</si>
  <si>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</si>
  <si>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</si>
  <si>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</si>
  <si>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</si>
  <si>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</si>
  <si>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</si>
  <si>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</si>
  <si>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</si>
  <si>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</si>
  <si>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</si>
  <si>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</si>
  <si>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</si>
  <si>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</si>
  <si>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</si>
  <si>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</si>
  <si>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</si>
  <si>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</si>
  <si>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</si>
  <si>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</si>
  <si>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</si>
  <si>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</si>
  <si>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</si>
  <si>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</si>
  <si>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</si>
  <si>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</si>
  <si>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</si>
  <si>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</si>
  <si>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</si>
  <si>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</si>
  <si>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</si>
  <si>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</si>
  <si>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</si>
  <si>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</si>
  <si>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</si>
  <si>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</si>
  <si>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</si>
  <si>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</si>
  <si>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</si>
  <si>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</si>
  <si>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</si>
  <si>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</si>
  <si>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</si>
  <si>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</si>
  <si>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</si>
  <si>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</si>
  <si>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</si>
  <si>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</si>
  <si>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</si>
  <si>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</si>
  <si>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</si>
  <si>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</si>
  <si>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</si>
  <si>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</si>
  <si>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</si>
  <si>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</si>
  <si>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</si>
  <si>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</si>
  <si>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</si>
  <si>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</si>
  <si>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</si>
  <si>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</si>
  <si>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</si>
  <si>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</si>
  <si>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</si>
  <si>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</si>
  <si>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</si>
  <si>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</si>
  <si>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</si>
  <si>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</si>
  <si>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</si>
  <si>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</si>
  <si>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</si>
  <si>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</si>
  <si>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</si>
  <si>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</si>
  <si>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</si>
  <si>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</si>
  <si>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</si>
  <si>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</si>
  <si>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</si>
  <si>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</si>
  <si>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</si>
  <si>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</si>
  <si>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</si>
  <si>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</si>
  <si>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</si>
  <si>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</si>
  <si>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</si>
  <si>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</si>
  <si>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</si>
  <si>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</si>
  <si>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</si>
  <si>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</si>
  <si>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</si>
  <si>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</si>
  <si>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</si>
  <si>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</si>
  <si>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</si>
  <si>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</si>
  <si>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</si>
  <si>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</si>
  <si>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</si>
  <si>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</si>
  <si>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</si>
  <si>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</si>
  <si>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</si>
  <si>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</si>
  <si>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</si>
  <si>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</si>
  <si>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</si>
  <si>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</si>
  <si>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</si>
  <si>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</si>
  <si>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</si>
  <si>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</si>
  <si>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</si>
  <si>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</si>
  <si>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</si>
  <si>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</si>
  <si>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</si>
  <si>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</si>
  <si>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</si>
  <si>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</si>
  <si>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</si>
  <si>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</si>
  <si>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</si>
  <si>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</si>
  <si>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</si>
  <si>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</si>
  <si>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</si>
  <si>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</si>
  <si>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</si>
  <si>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</si>
  <si>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</si>
  <si>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</si>
  <si>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</si>
  <si>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</si>
  <si>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</si>
  <si>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</si>
  <si>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</si>
  <si>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</si>
  <si>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</si>
  <si>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</si>
  <si>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</si>
  <si>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</si>
  <si>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</si>
  <si>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</si>
  <si>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</si>
  <si>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</si>
  <si>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</si>
  <si>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</si>
  <si>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</si>
  <si>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</si>
  <si>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</si>
  <si>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</si>
  <si>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</si>
  <si>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</si>
  <si>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</si>
  <si>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</si>
  <si>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</si>
  <si>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</si>
  <si>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</si>
  <si>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</si>
  <si>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</si>
  <si>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</si>
  <si>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</si>
  <si>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</si>
  <si>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</si>
  <si>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</si>
  <si>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</si>
  <si>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</si>
  <si>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</si>
  <si>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</si>
  <si>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</si>
  <si>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</si>
  <si>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</si>
  <si>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</si>
  <si>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</si>
  <si>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</si>
  <si>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</si>
  <si>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</si>
  <si>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</si>
  <si>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</si>
  <si>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</si>
  <si>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</si>
  <si>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</si>
  <si>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</si>
  <si>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</si>
  <si>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</si>
  <si>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</si>
  <si>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</si>
  <si>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</si>
  <si>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</si>
  <si>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</si>
  <si>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</si>
  <si>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</si>
  <si>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</si>
  <si>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</si>
  <si>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</si>
  <si>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</si>
  <si>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</si>
  <si>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</si>
  <si>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</si>
  <si>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</si>
  <si>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</si>
  <si>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</si>
  <si>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</si>
  <si>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</si>
  <si>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</si>
  <si>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</si>
  <si>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</si>
  <si>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</si>
  <si>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</si>
  <si>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</si>
  <si>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</si>
  <si>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</si>
  <si>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</si>
  <si>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</si>
  <si>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</si>
  <si>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</si>
  <si>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</si>
  <si>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</si>
  <si>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</si>
  <si>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</si>
  <si>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</si>
  <si>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</si>
  <si>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</si>
  <si>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</si>
  <si>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</si>
  <si>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</si>
  <si>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</si>
  <si>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</si>
  <si>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</si>
  <si>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</si>
  <si>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</si>
  <si>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</si>
  <si>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</si>
  <si>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</si>
  <si>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</si>
  <si>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</si>
  <si>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</si>
  <si>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</si>
  <si>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</si>
  <si>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</si>
  <si>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</si>
  <si>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</si>
  <si>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</si>
  <si>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</si>
  <si>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</si>
  <si>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</si>
  <si>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</si>
  <si>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</si>
  <si>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</si>
  <si>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</si>
  <si>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</si>
  <si>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</si>
  <si>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</si>
  <si>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</si>
  <si>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</si>
  <si>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</si>
  <si>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</si>
  <si>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</si>
  <si>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</si>
  <si>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</si>
  <si>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</si>
  <si>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</si>
  <si>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</si>
  <si>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</si>
  <si>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</si>
  <si>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</si>
  <si>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</si>
  <si>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</si>
  <si>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</si>
  <si>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</si>
  <si>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</si>
  <si>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</si>
  <si>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</si>
  <si>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</si>
  <si>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</si>
  <si>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</si>
  <si>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</si>
  <si>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</si>
  <si>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</si>
  <si>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</si>
  <si>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</si>
  <si>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</si>
  <si>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</si>
  <si>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</si>
  <si>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</si>
  <si>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</si>
  <si>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</si>
  <si>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</si>
  <si>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</si>
  <si>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</si>
  <si>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</si>
  <si>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</si>
  <si>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</si>
  <si>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</si>
  <si>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</si>
  <si>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</si>
  <si>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</si>
  <si>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</si>
  <si>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</si>
  <si>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</si>
  <si>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</si>
  <si>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</si>
  <si>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</si>
  <si>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</si>
  <si>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</si>
  <si>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</si>
  <si>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</si>
  <si>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</si>
  <si>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</si>
  <si>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</si>
  <si>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</si>
  <si>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</si>
  <si>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</si>
  <si>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</si>
  <si>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</si>
  <si>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</si>
  <si>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</si>
  <si>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</si>
  <si>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</si>
  <si>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</si>
  <si>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</si>
  <si>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</si>
  <si>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</si>
  <si>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</si>
  <si>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</si>
  <si>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</si>
  <si>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</si>
  <si>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</si>
  <si>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</si>
  <si>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</si>
  <si>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</si>
  <si>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</si>
  <si>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</si>
  <si>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</si>
  <si>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</si>
  <si>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</si>
  <si>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</si>
  <si>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</si>
  <si>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</si>
  <si>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</si>
  <si>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</si>
  <si>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</si>
  <si>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</si>
  <si>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</si>
  <si>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</si>
  <si>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</si>
  <si>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</si>
  <si>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</si>
  <si>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</si>
  <si>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</si>
  <si>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</si>
  <si>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</si>
  <si>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</si>
  <si>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</si>
  <si>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</si>
  <si>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</si>
  <si>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</si>
  <si>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</si>
  <si>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</si>
  <si>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</si>
  <si>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</si>
  <si>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</si>
  <si>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</si>
  <si>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</si>
  <si>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</si>
  <si>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</si>
  <si>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</si>
  <si>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</si>
  <si>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</si>
  <si>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</si>
  <si>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</si>
  <si>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</si>
  <si>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</si>
  <si>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</si>
  <si>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</si>
  <si>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</si>
  <si>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</si>
  <si>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</si>
  <si>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</si>
  <si>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</si>
  <si>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</si>
  <si>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</si>
  <si>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</si>
  <si>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</si>
  <si>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</si>
  <si>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</si>
  <si>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</si>
  <si>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</si>
  <si>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</si>
  <si>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</si>
  <si>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</si>
  <si>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</si>
  <si>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</si>
  <si>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</si>
  <si>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</si>
  <si>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</si>
  <si>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</si>
  <si>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</si>
  <si>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</si>
  <si>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</si>
  <si>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</si>
  <si>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</si>
  <si>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</si>
  <si>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</si>
  <si>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</si>
  <si>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</si>
  <si>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</si>
  <si>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</si>
  <si>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</si>
  <si>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</si>
  <si>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</si>
  <si>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</si>
  <si>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</si>
  <si>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</si>
  <si>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</si>
  <si>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</si>
  <si>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</si>
  <si>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</si>
  <si>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</si>
  <si>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</si>
  <si>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</si>
  <si>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</si>
  <si>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</si>
  <si>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</si>
  <si>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</si>
  <si>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</si>
  <si>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</si>
  <si>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</si>
  <si>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</si>
  <si>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</si>
  <si>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</si>
  <si>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</si>
  <si>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</si>
  <si>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</si>
  <si>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</si>
  <si>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</si>
  <si>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</si>
  <si>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</si>
  <si>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</si>
  <si>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</si>
  <si>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</si>
  <si>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</si>
  <si>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</si>
  <si>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</si>
  <si>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</si>
  <si>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</si>
  <si>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</si>
  <si>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</si>
  <si>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</si>
  <si>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</si>
  <si>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</si>
  <si>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</si>
  <si>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</si>
  <si>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</si>
  <si>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</si>
  <si>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</si>
  <si>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</si>
  <si>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</si>
  <si>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</si>
  <si>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</si>
  <si>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</si>
  <si>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</si>
  <si>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</si>
  <si>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</si>
  <si>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</si>
  <si>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</si>
  <si>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</si>
  <si>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</si>
  <si>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</si>
  <si>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</si>
  <si>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</si>
  <si>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</si>
  <si>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</si>
  <si>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</si>
  <si>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</si>
  <si>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</si>
  <si>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</si>
  <si>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</si>
  <si>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</si>
  <si>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</si>
  <si>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</si>
  <si>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</si>
  <si>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</si>
  <si>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</si>
  <si>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</si>
  <si>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</si>
  <si>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</si>
  <si>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</si>
  <si>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</si>
  <si>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</si>
  <si>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</si>
  <si>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</si>
  <si>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</si>
  <si>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</si>
  <si>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</si>
  <si>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</si>
  <si>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</si>
  <si>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</si>
  <si>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</si>
  <si>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</si>
  <si>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</si>
  <si>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</si>
  <si>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</si>
  <si>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</si>
  <si>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</si>
  <si>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</si>
  <si>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</si>
  <si>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</si>
  <si>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</si>
  <si>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</si>
  <si>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</si>
  <si>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</si>
  <si>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</si>
  <si>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</si>
  <si>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</si>
  <si>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</si>
  <si>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</si>
  <si>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</si>
  <si>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</si>
  <si>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</si>
  <si>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</si>
  <si>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</si>
  <si>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</si>
  <si>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</si>
  <si>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</si>
  <si>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</si>
  <si>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</si>
  <si>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</si>
  <si>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</si>
  <si>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</si>
  <si>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</si>
  <si>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</si>
  <si>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</si>
  <si>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</si>
  <si>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</si>
  <si>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</si>
  <si>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</si>
  <si>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</si>
  <si>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</si>
  <si>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</si>
  <si>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</si>
  <si>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</si>
  <si>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</si>
  <si>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</si>
  <si>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</si>
  <si>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</si>
  <si>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</si>
  <si>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</si>
  <si>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</si>
  <si>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</si>
  <si>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</si>
  <si>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</si>
  <si>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</si>
  <si>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</si>
  <si>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</si>
  <si>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</si>
  <si>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</si>
  <si>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</si>
  <si>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</si>
  <si>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</si>
  <si>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</si>
  <si>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</si>
  <si>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</si>
  <si>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</si>
  <si>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</si>
  <si>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</si>
  <si>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</si>
  <si>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</si>
  <si>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</si>
  <si>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</si>
  <si>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</si>
  <si>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</si>
  <si>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</si>
  <si>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</si>
  <si>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</si>
  <si>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</si>
  <si>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</si>
  <si>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</si>
  <si>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</si>
  <si>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</si>
  <si>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</si>
  <si>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</si>
  <si>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</si>
  <si>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</si>
  <si>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</si>
  <si>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</si>
  <si>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</si>
  <si>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</si>
  <si>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</si>
  <si>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</si>
  <si>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</si>
  <si>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</si>
  <si>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</si>
  <si>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</si>
  <si>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</si>
  <si>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</si>
  <si>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</si>
  <si>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</si>
  <si>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</si>
  <si>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</si>
  <si>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</si>
  <si>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</si>
  <si>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</si>
  <si>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</si>
  <si>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</si>
  <si>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</si>
  <si>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</si>
  <si>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</si>
  <si>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</si>
  <si>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</si>
  <si>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</si>
  <si>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</si>
  <si>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</si>
  <si>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</si>
  <si>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</si>
  <si>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</si>
  <si>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</si>
  <si>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</si>
  <si>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</si>
  <si>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</si>
  <si>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</si>
  <si>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</si>
  <si>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</si>
  <si>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</si>
  <si>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</si>
  <si>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</si>
  <si>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</si>
  <si>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</si>
  <si>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</si>
  <si>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</si>
  <si>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</si>
  <si>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</si>
  <si>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</si>
  <si>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</si>
  <si>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</si>
  <si>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</si>
  <si>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</si>
  <si>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</si>
  <si>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</si>
  <si>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</si>
  <si>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</si>
  <si>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</si>
  <si>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</si>
  <si>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</si>
  <si>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</si>
  <si>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</si>
  <si>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</si>
  <si>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</si>
  <si>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</si>
  <si>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</si>
  <si>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</si>
  <si>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</si>
  <si>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</si>
  <si>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</si>
  <si>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</si>
  <si>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</si>
  <si>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</si>
  <si>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</si>
  <si>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</si>
  <si>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</si>
  <si>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</si>
  <si>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</si>
  <si>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</si>
  <si>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</si>
  <si>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</si>
  <si>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</si>
  <si>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</si>
  <si>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</si>
  <si>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</si>
  <si>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</si>
  <si>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</si>
  <si>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</si>
  <si>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</si>
  <si>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</si>
  <si>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</si>
  <si>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</si>
  <si>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</si>
  <si>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</si>
  <si>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</si>
  <si>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</si>
  <si>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</si>
  <si>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</si>
  <si>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</si>
  <si>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</si>
  <si>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</si>
  <si>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</si>
  <si>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</si>
  <si>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</si>
  <si>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</si>
  <si>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</si>
  <si>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</si>
  <si>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</si>
  <si>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</si>
  <si>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</si>
  <si>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</si>
  <si>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</si>
  <si>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</si>
  <si>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</si>
  <si>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</si>
  <si>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</si>
  <si>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</si>
  <si>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</si>
  <si>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</si>
  <si>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</si>
  <si>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</si>
  <si>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</si>
  <si>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</si>
  <si>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</si>
  <si>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</si>
  <si>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</si>
  <si>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</si>
  <si>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</si>
  <si>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</si>
  <si>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</si>
  <si>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</si>
  <si>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</si>
  <si>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</si>
  <si>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</si>
  <si>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</si>
  <si>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</si>
  <si>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</si>
  <si>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</si>
  <si>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</si>
  <si>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</si>
  <si>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</si>
  <si>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</si>
  <si>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</si>
  <si>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</si>
  <si>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</si>
  <si>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</si>
  <si>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</si>
  <si>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</si>
  <si>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</si>
  <si>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</si>
  <si>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</si>
  <si>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</si>
  <si>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</si>
  <si>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</si>
  <si>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</si>
  <si>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</si>
  <si>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</si>
  <si>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</si>
  <si>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</si>
  <si>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</si>
  <si>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</si>
  <si>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</si>
  <si>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</si>
  <si>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</si>
  <si>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</si>
  <si>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</si>
  <si>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</si>
  <si>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</si>
  <si>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</si>
  <si>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</si>
  <si>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</si>
  <si>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</si>
  <si>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</si>
  <si>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</si>
  <si>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</si>
  <si>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</si>
  <si>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</si>
  <si>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</si>
  <si>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</si>
  <si>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</si>
  <si>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</si>
  <si>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</si>
  <si>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</si>
  <si>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</si>
  <si>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</si>
  <si>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</si>
  <si>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</si>
  <si>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</si>
  <si>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</si>
  <si>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</si>
  <si>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</si>
  <si>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</si>
  <si>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</si>
  <si>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</si>
  <si>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</si>
  <si>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</si>
  <si>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</si>
  <si>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</si>
  <si>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</si>
  <si>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</si>
  <si>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</si>
  <si>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</si>
  <si>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</si>
  <si>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</si>
  <si>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</si>
  <si>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</si>
  <si>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</si>
  <si>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</si>
  <si>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</si>
  <si>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</si>
  <si>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</si>
  <si>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</si>
  <si>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</si>
  <si>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</si>
  <si>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</si>
  <si>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</si>
  <si>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</si>
  <si>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</si>
  <si>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</si>
  <si>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</si>
  <si>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</si>
  <si>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</si>
  <si>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</si>
  <si>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</si>
  <si>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</si>
  <si>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</si>
  <si>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</si>
  <si>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</si>
  <si>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</si>
  <si>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</si>
  <si>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</si>
  <si>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</si>
  <si>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</si>
  <si>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</si>
  <si>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</si>
  <si>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</si>
  <si>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</si>
  <si>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</si>
  <si>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</si>
  <si>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</si>
  <si>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</si>
  <si>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</si>
  <si>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</si>
  <si>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</si>
  <si>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</si>
  <si>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</si>
  <si>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</si>
  <si>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</si>
  <si>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</si>
  <si>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</si>
  <si>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</si>
  <si>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</si>
  <si>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</si>
  <si>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</si>
  <si>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</si>
  <si>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</si>
  <si>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</si>
  <si>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</si>
  <si>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</si>
  <si>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</si>
  <si>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</si>
  <si>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</si>
  <si>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</si>
  <si>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</si>
  <si>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</si>
  <si>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</si>
  <si>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</si>
  <si>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</si>
  <si>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</si>
  <si>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</si>
  <si>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</si>
  <si>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</si>
  <si>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</si>
  <si>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</si>
  <si>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</si>
  <si>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</si>
  <si>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</si>
  <si>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</si>
  <si>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</si>
  <si>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</si>
  <si>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</si>
  <si>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</si>
  <si>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</si>
  <si>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</si>
  <si>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</si>
  <si>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</si>
  <si>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</si>
  <si>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</si>
  <si>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</si>
  <si>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</si>
  <si>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</si>
  <si>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</si>
  <si>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</si>
  <si>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</si>
  <si>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</si>
  <si>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</si>
  <si>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</si>
  <si>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</si>
  <si>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</si>
  <si>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</si>
  <si>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</si>
  <si>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</si>
  <si>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</si>
  <si>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</si>
  <si>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</si>
  <si>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</si>
  <si>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</si>
  <si>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</si>
  <si>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</si>
  <si>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</si>
  <si>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</si>
  <si>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</si>
  <si>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</si>
  <si>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</si>
  <si>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</si>
  <si>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</si>
  <si>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</si>
  <si>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</si>
  <si>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</si>
  <si>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</si>
  <si>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</si>
  <si>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</si>
  <si>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</si>
  <si>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</si>
  <si>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</si>
  <si>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</si>
  <si>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</si>
  <si>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</si>
  <si>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</si>
  <si>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</si>
  <si>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</si>
  <si>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</si>
  <si>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</si>
  <si>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</si>
  <si>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</si>
  <si>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</si>
  <si>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</si>
  <si>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</si>
  <si>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</si>
  <si>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</si>
  <si>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</si>
  <si>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</si>
  <si>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</si>
  <si>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</si>
  <si>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</si>
  <si>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</si>
  <si>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</si>
  <si>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</si>
  <si>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</si>
  <si>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</si>
  <si>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</si>
  <si>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</si>
  <si>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</si>
  <si>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</si>
  <si>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</si>
  <si>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</si>
  <si>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</si>
  <si>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</si>
  <si>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</si>
  <si>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</si>
  <si>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</si>
  <si>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</si>
  <si>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</si>
  <si>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</si>
  <si>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</si>
  <si>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</si>
  <si>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</si>
  <si>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</si>
  <si>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</si>
  <si>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</si>
  <si>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</si>
  <si>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</si>
  <si>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</si>
  <si>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</si>
  <si>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</si>
  <si>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</si>
  <si>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</si>
  <si>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</si>
  <si>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</si>
  <si>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</si>
  <si>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</si>
  <si>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</si>
  <si>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</si>
  <si>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</si>
  <si>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</si>
  <si>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</si>
  <si>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</si>
  <si>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</si>
  <si>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</si>
  <si>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</si>
  <si>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</si>
  <si>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</si>
  <si>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</si>
  <si>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</si>
  <si>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</si>
  <si>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</si>
  <si>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</si>
  <si>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</si>
  <si>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</si>
  <si>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</si>
  <si>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</si>
  <si>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</si>
  <si>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</si>
  <si>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</si>
  <si>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</si>
  <si>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</si>
  <si>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</si>
  <si>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</si>
  <si>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</si>
  <si>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</si>
  <si>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</si>
  <si>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</si>
  <si>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</si>
  <si>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</si>
  <si>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</si>
  <si>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</si>
  <si>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</si>
  <si>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</si>
  <si>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</si>
  <si>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</si>
  <si>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</si>
  <si>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</si>
  <si>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</si>
  <si>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</si>
  <si>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</si>
  <si>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</si>
  <si>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</si>
  <si>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</si>
  <si>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</si>
  <si>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</si>
  <si>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</si>
  <si>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</si>
  <si>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</si>
  <si>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</si>
  <si>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</si>
  <si>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</si>
  <si>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</si>
  <si>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</si>
  <si>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</si>
  <si>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</si>
  <si>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</si>
  <si>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</si>
  <si>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</si>
  <si>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</si>
  <si>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</si>
  <si>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</si>
  <si>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</si>
  <si>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</si>
  <si>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</si>
  <si>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</si>
  <si>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</si>
  <si>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</si>
  <si>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</si>
  <si>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</si>
  <si>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</si>
  <si>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</si>
  <si>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</si>
  <si>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</si>
  <si>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</si>
  <si>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</si>
  <si>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</si>
  <si>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</si>
  <si>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</si>
  <si>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</si>
  <si>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</si>
  <si>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</si>
  <si>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</si>
  <si>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</si>
  <si>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</si>
  <si>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</si>
  <si>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</si>
  <si>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</si>
  <si>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</si>
  <si>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</si>
  <si>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</si>
  <si>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</si>
  <si>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</si>
  <si>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</si>
  <si>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</si>
  <si>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</si>
  <si>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</si>
  <si>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</si>
  <si>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</si>
  <si>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</si>
  <si>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</si>
  <si>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</si>
  <si>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</si>
  <si>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</si>
  <si>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</si>
  <si>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</si>
  <si>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</si>
  <si>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</si>
  <si>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</si>
  <si>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</si>
  <si>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</si>
  <si>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</si>
  <si>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</si>
  <si>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</si>
  <si>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</si>
  <si>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</si>
  <si>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</si>
  <si>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</si>
  <si>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</si>
  <si>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</si>
  <si>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</si>
  <si>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</si>
  <si>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</si>
  <si>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</si>
  <si>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</si>
  <si>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</si>
  <si>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</si>
  <si>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</si>
  <si>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</si>
  <si>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</si>
  <si>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</si>
  <si>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</si>
  <si>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</si>
  <si>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</si>
  <si>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</si>
  <si>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</si>
  <si>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</si>
  <si>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</si>
  <si>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</si>
  <si>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</si>
  <si>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</si>
  <si>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</si>
  <si>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</si>
  <si>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</si>
  <si>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</si>
  <si>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</si>
  <si>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</si>
  <si>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</si>
  <si>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</si>
  <si>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</si>
  <si>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</si>
  <si>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</si>
  <si>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</si>
  <si>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</si>
  <si>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</si>
  <si>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</si>
  <si>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</si>
  <si>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</si>
  <si>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</si>
  <si>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</si>
  <si>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</si>
  <si>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</si>
  <si>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</si>
  <si>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</si>
  <si>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</si>
  <si>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</si>
  <si>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</si>
  <si>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</si>
  <si>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</si>
  <si>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</si>
  <si>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</si>
  <si>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</si>
  <si>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</si>
  <si>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</si>
  <si>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</si>
  <si>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</si>
  <si>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</si>
  <si>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</si>
  <si>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</si>
  <si>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</si>
  <si>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</si>
  <si>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</si>
  <si>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</si>
  <si>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</si>
  <si>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</si>
  <si>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</si>
  <si>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</si>
  <si>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</si>
  <si>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</si>
  <si>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</si>
  <si>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</si>
  <si>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</si>
  <si>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</si>
  <si>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</si>
  <si>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</si>
  <si>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</si>
  <si>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</si>
  <si>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</si>
  <si>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</si>
  <si>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</si>
  <si>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</si>
  <si>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</si>
  <si>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</si>
  <si>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</si>
  <si>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</si>
  <si>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</si>
  <si>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</si>
  <si>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</si>
  <si>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</si>
  <si>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</si>
  <si>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</si>
  <si>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</si>
  <si>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</si>
  <si>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</si>
  <si>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</si>
  <si>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</si>
  <si>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</si>
  <si>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</si>
  <si>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</si>
  <si>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</si>
  <si>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</si>
  <si>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</si>
  <si>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</si>
  <si>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</si>
  <si>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</si>
  <si>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</si>
  <si>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</si>
  <si>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</si>
  <si>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</si>
  <si>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</si>
  <si>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</si>
  <si>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</si>
  <si>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</si>
  <si>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</si>
  <si>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</si>
  <si>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</si>
  <si>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</si>
  <si>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</si>
  <si>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</si>
  <si>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</si>
  <si>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</si>
  <si>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</si>
  <si>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</si>
  <si>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</si>
  <si>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</si>
  <si>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</si>
  <si>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</si>
  <si>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</si>
  <si>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</si>
  <si>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</si>
  <si>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</si>
  <si>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</si>
  <si>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</si>
  <si>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</si>
  <si>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</si>
  <si>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</si>
  <si>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</si>
  <si>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</si>
  <si>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</si>
  <si>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</si>
  <si>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</si>
  <si>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</si>
  <si>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</si>
  <si>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</si>
  <si>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</si>
  <si>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</si>
  <si>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</si>
  <si>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</si>
  <si>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</si>
  <si>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</si>
  <si>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</si>
  <si>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</si>
  <si>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</si>
  <si>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</si>
  <si>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</si>
  <si>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</si>
  <si>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</si>
  <si>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</si>
  <si>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</si>
  <si>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</si>
  <si>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</si>
  <si>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</si>
  <si>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</si>
  <si>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</si>
  <si>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</si>
  <si>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</si>
  <si>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</si>
  <si>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</si>
  <si>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</si>
  <si>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</si>
  <si>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</si>
  <si>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</si>
  <si>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</si>
  <si>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</si>
  <si>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</si>
  <si>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</si>
  <si>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</si>
  <si>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</si>
  <si>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</si>
  <si>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</si>
  <si>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</si>
  <si>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</si>
  <si>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</si>
  <si>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</si>
  <si>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</si>
  <si>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</si>
  <si>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</si>
  <si>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</si>
  <si>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</si>
  <si>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</si>
  <si>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</si>
  <si>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</si>
  <si>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</si>
  <si>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</si>
  <si>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</si>
  <si>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</si>
  <si>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</si>
  <si>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</si>
  <si>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</si>
  <si>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</si>
  <si>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</si>
  <si>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</si>
  <si>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</si>
  <si>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</si>
  <si>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</si>
  <si>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</si>
  <si>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</si>
  <si>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</si>
  <si>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</si>
  <si>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</si>
  <si>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</si>
  <si>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</si>
  <si>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</si>
  <si>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</si>
  <si>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</si>
  <si>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</si>
  <si>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</si>
  <si>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</si>
  <si>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</si>
  <si>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</si>
  <si>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</si>
  <si>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</si>
  <si>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</si>
  <si>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</si>
  <si>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</si>
  <si>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</si>
  <si>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</si>
  <si>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</si>
  <si>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</si>
  <si>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</si>
  <si>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</si>
  <si>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</si>
  <si>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</si>
  <si>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</si>
  <si>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</si>
  <si>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</si>
  <si>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</si>
  <si>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</si>
  <si>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</si>
  <si>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</si>
  <si>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</si>
  <si>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</si>
  <si>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</si>
  <si>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</si>
  <si>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</si>
  <si>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</si>
  <si>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</si>
  <si>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</si>
  <si>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</si>
  <si>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</si>
  <si>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</si>
  <si>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</si>
  <si>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</si>
  <si>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</si>
  <si>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</si>
  <si>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</si>
  <si>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</si>
  <si>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</si>
  <si>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</si>
  <si>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</si>
  <si>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</si>
  <si>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</si>
  <si>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</si>
  <si>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</si>
  <si>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</si>
  <si>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</si>
  <si>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</si>
  <si>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</si>
  <si>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</si>
  <si>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</si>
  <si>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</si>
  <si>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</si>
  <si>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</si>
  <si>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</si>
  <si>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</si>
  <si>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</si>
  <si>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</si>
  <si>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</si>
  <si>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</si>
  <si>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</si>
  <si>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</si>
  <si>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</si>
  <si>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</si>
  <si>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</si>
  <si>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</si>
  <si>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</si>
  <si>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</si>
  <si>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</si>
  <si>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</si>
  <si>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</si>
  <si>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</si>
  <si>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</si>
  <si>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</si>
  <si>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</si>
  <si>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</si>
  <si>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</si>
  <si>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</si>
  <si>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</si>
  <si>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</si>
  <si>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</si>
  <si>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</si>
  <si>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</si>
  <si>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</si>
  <si>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</si>
  <si>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</si>
  <si>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</si>
  <si>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</si>
  <si>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</si>
  <si>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</si>
  <si>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</si>
  <si>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</si>
  <si>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</si>
  <si>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</si>
  <si>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</si>
  <si>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</si>
  <si>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</si>
  <si>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</si>
  <si>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</si>
  <si>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</si>
  <si>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</si>
  <si>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</si>
  <si>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</si>
  <si>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</si>
  <si>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</si>
  <si>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</si>
  <si>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</si>
  <si>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</si>
  <si>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</si>
  <si>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</si>
  <si>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</si>
  <si>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</si>
  <si>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</si>
  <si>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</si>
  <si>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</si>
  <si>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</si>
  <si>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</si>
  <si>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</si>
  <si>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</si>
  <si>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</si>
  <si>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</si>
  <si>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</si>
  <si>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</si>
  <si>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</si>
  <si>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</si>
  <si>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</si>
  <si>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</si>
  <si>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</si>
  <si>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</si>
  <si>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</si>
  <si>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</si>
  <si>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</si>
  <si>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</si>
  <si>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</si>
  <si>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</si>
  <si>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</si>
  <si>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</si>
  <si>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</si>
  <si>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</si>
  <si>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</si>
  <si>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</si>
  <si>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</si>
  <si>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</si>
  <si>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</si>
  <si>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</si>
  <si>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</si>
  <si>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</si>
  <si>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</si>
  <si>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</si>
  <si>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</si>
  <si>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</si>
  <si>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</si>
  <si>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</si>
  <si>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</si>
  <si>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</si>
  <si>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</si>
  <si>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</si>
  <si>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</si>
  <si>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</si>
  <si>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</si>
  <si>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</si>
  <si>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</si>
  <si>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</si>
  <si>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</si>
  <si>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</si>
  <si>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</si>
  <si>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</si>
  <si>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</si>
  <si>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</si>
  <si>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</si>
  <si>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</si>
  <si>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</si>
  <si>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</si>
  <si>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</si>
  <si>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</si>
  <si>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</si>
  <si>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</si>
  <si>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</si>
  <si>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</si>
  <si>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</si>
  <si>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</si>
  <si>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</si>
  <si>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</si>
  <si>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</si>
  <si>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</si>
  <si>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</si>
  <si>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</si>
  <si>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</si>
  <si>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</si>
  <si>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</si>
  <si>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</si>
  <si>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</si>
  <si>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</si>
  <si>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</si>
  <si>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</si>
  <si>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</si>
  <si>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</si>
  <si>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</si>
  <si>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</si>
  <si>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</si>
  <si>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</si>
  <si>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</si>
  <si>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</si>
  <si>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</si>
  <si>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</si>
  <si>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</si>
  <si>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</si>
  <si>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</si>
  <si>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</si>
  <si>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</si>
  <si>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</si>
  <si>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</si>
  <si>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</si>
  <si>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</si>
  <si>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</si>
  <si>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</si>
  <si>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</si>
  <si>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</si>
  <si>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</si>
  <si>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</si>
  <si>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</si>
  <si>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</si>
  <si>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</si>
  <si>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</si>
  <si>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</si>
  <si>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</si>
  <si>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</si>
  <si>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</si>
  <si>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</si>
  <si>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</si>
  <si>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</si>
  <si>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</si>
  <si>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</si>
  <si>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</si>
  <si>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</si>
  <si>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</si>
  <si>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</si>
  <si>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</si>
  <si>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</si>
  <si>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</si>
  <si>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</si>
  <si>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</si>
  <si>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</si>
  <si>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</si>
  <si>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</si>
  <si>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</si>
  <si>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</si>
  <si>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</si>
  <si>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</si>
  <si>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</si>
  <si>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</si>
  <si>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</si>
  <si>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</si>
  <si>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</si>
  <si>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</si>
  <si>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</si>
  <si>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</si>
  <si>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</si>
  <si>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</si>
  <si>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</si>
  <si>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</si>
  <si>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</si>
  <si>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</si>
  <si>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</si>
  <si>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</si>
  <si>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</si>
  <si>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</si>
  <si>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</si>
  <si>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</si>
  <si>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</si>
  <si>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</si>
  <si>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</si>
  <si>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</si>
  <si>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</si>
  <si>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</si>
  <si>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</si>
  <si>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</si>
  <si>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</si>
  <si>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</si>
  <si>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</si>
  <si>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</si>
  <si>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</si>
  <si>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</si>
  <si>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</si>
  <si>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</si>
  <si>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</si>
  <si>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</si>
  <si>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</si>
  <si>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</si>
  <si>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</si>
  <si>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</si>
  <si>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</si>
  <si>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</si>
  <si>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</si>
  <si>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</si>
  <si>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</si>
  <si>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</si>
  <si>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</si>
  <si>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</si>
  <si>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</si>
  <si>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</si>
  <si>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</si>
  <si>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</si>
  <si>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</si>
  <si>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</si>
  <si>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</si>
  <si>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</si>
  <si>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</si>
  <si>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</si>
  <si>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</si>
  <si>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</si>
  <si>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</si>
  <si>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</si>
  <si>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</si>
  <si>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</si>
  <si>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</si>
  <si>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</si>
  <si>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</si>
  <si>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</si>
  <si>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</si>
  <si>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</si>
  <si>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</si>
  <si>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</si>
  <si>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</si>
  <si>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</si>
  <si>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</si>
  <si>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</si>
  <si>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</si>
  <si>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</si>
  <si>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</si>
  <si>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</si>
  <si>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</si>
  <si>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</si>
  <si>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</si>
  <si>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</si>
  <si>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</si>
  <si>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</si>
  <si>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</si>
  <si>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</si>
  <si>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</si>
  <si>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</si>
  <si>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</si>
  <si>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</si>
  <si>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</si>
  <si>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</si>
  <si>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</si>
  <si>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</si>
  <si>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</si>
  <si>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</si>
  <si>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</si>
  <si>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</si>
  <si>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</si>
  <si>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</si>
  <si>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</si>
  <si>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</si>
  <si>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</si>
  <si>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</si>
  <si>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</si>
  <si>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</si>
  <si>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</si>
  <si>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</si>
  <si>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</si>
  <si>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</si>
  <si>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</si>
  <si>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</si>
  <si>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</si>
  <si>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</si>
  <si>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</si>
  <si>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</si>
  <si>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</si>
  <si>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</si>
  <si>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</si>
  <si>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</si>
  <si>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</si>
  <si>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</si>
  <si>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</si>
  <si>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</si>
  <si>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</si>
  <si>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</si>
  <si>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</si>
  <si>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</si>
  <si>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</si>
  <si>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</si>
  <si>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</si>
  <si>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</si>
  <si>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</si>
  <si>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</si>
  <si>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</si>
  <si>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</si>
  <si>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</si>
  <si>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</si>
  <si>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</si>
  <si>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</si>
  <si>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</si>
  <si>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</si>
  <si>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</si>
  <si>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</si>
  <si>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</si>
  <si>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</si>
  <si>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</si>
  <si>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</si>
  <si>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</si>
  <si>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</si>
  <si>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</si>
  <si>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</si>
  <si>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</si>
  <si>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</si>
  <si>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</si>
  <si>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</si>
  <si>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</si>
  <si>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</si>
  <si>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</si>
  <si>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</si>
  <si>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</si>
  <si>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</si>
  <si>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</si>
  <si>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</si>
  <si>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</si>
  <si>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</si>
  <si>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</si>
  <si>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</si>
  <si>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</si>
  <si>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</si>
  <si>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</si>
  <si>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</si>
  <si>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</si>
  <si>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</si>
  <si>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</si>
  <si>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</si>
  <si>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</si>
  <si>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</si>
  <si>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</si>
  <si>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</si>
  <si>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</si>
  <si>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</si>
  <si>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</si>
  <si>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</si>
  <si>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</si>
  <si>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</si>
  <si>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</si>
  <si>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</si>
  <si>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</si>
  <si>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</si>
  <si>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</si>
  <si>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</si>
  <si>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</si>
  <si>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</si>
  <si>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</si>
  <si>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</si>
  <si>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</si>
  <si>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</si>
  <si>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</si>
  <si>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</si>
  <si>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</si>
  <si>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</si>
  <si>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</si>
  <si>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</si>
  <si>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</si>
  <si>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</si>
  <si>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</si>
  <si>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</si>
  <si>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</si>
  <si>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</si>
  <si>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</si>
  <si>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</si>
  <si>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</si>
  <si>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</si>
  <si>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</si>
  <si>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</si>
  <si>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</si>
  <si>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</si>
  <si>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</si>
  <si>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</si>
  <si>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</si>
  <si>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</si>
  <si>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</si>
  <si>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</si>
  <si>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</si>
  <si>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</si>
  <si>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</si>
  <si>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</si>
  <si>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</si>
  <si>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</si>
  <si>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</si>
  <si>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</si>
  <si>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</si>
  <si>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</si>
  <si>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</si>
  <si>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</si>
  <si>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</si>
  <si>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</si>
  <si>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</si>
  <si>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</si>
  <si>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</si>
  <si>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</si>
  <si>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</si>
  <si>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</si>
  <si>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</si>
  <si>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</si>
  <si>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</si>
  <si>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</si>
  <si>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</si>
  <si>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</si>
  <si>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</si>
  <si>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</si>
  <si>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</si>
  <si>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</si>
  <si>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</si>
  <si>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</si>
  <si>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</si>
  <si>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</si>
  <si>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</si>
  <si>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</si>
  <si>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</si>
  <si>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</si>
  <si>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</si>
  <si>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</si>
  <si>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</si>
  <si>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</si>
  <si>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</si>
  <si>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</si>
  <si>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</si>
  <si>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</si>
  <si>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</si>
  <si>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</si>
  <si>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</si>
  <si>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</si>
  <si>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</si>
  <si>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</si>
  <si>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</si>
  <si>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</si>
  <si>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</si>
  <si>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</si>
  <si>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</si>
  <si>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</si>
  <si>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</si>
  <si>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</si>
  <si>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</si>
  <si>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</si>
  <si>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</si>
  <si>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</si>
  <si>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</si>
  <si>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</si>
  <si>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</si>
  <si>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</si>
  <si>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</si>
  <si>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</si>
  <si>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</si>
  <si>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</si>
  <si>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</si>
  <si>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</si>
  <si>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</si>
  <si>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</si>
  <si>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</si>
  <si>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</si>
  <si>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</si>
  <si>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</si>
  <si>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</si>
  <si>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</si>
  <si>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</si>
  <si>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</si>
  <si>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</si>
  <si>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</si>
  <si>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</si>
  <si>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</si>
  <si>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</si>
  <si>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</si>
  <si>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</si>
  <si>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</si>
  <si>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</si>
  <si>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</si>
  <si>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</si>
  <si>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</si>
  <si>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</si>
  <si>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</si>
  <si>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</si>
  <si>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</si>
  <si>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</si>
  <si>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</si>
  <si>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</si>
  <si>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</si>
  <si>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</si>
  <si>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</si>
  <si>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</si>
  <si>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</si>
  <si>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</si>
  <si>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</si>
  <si>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</si>
  <si>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</si>
  <si>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</si>
  <si>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</si>
  <si>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</si>
  <si>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</si>
  <si>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</si>
  <si>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</si>
  <si>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</si>
  <si>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</si>
  <si>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</si>
  <si>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</si>
  <si>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</si>
  <si>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</si>
  <si>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</si>
  <si>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</si>
  <si>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</si>
  <si>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</si>
  <si>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</si>
  <si>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</si>
  <si>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</si>
  <si>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</si>
  <si>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</si>
  <si>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</si>
  <si>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</si>
  <si>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</si>
  <si>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</si>
  <si>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</si>
  <si>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</si>
  <si>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</si>
  <si>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</si>
  <si>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</si>
  <si>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</si>
  <si>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</si>
  <si>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</si>
  <si>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</si>
  <si>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</si>
  <si>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</si>
  <si>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</si>
  <si>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</si>
  <si>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</si>
  <si>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</si>
  <si>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</si>
  <si>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</si>
  <si>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</si>
  <si>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</si>
  <si>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</si>
  <si>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</si>
  <si>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</si>
  <si>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</si>
  <si>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</si>
  <si>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</si>
  <si>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</si>
  <si>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</si>
  <si>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</si>
  <si>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</si>
  <si>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</si>
  <si>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</si>
  <si>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</si>
  <si>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</si>
  <si>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</si>
  <si>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</si>
  <si>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</si>
  <si>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</si>
  <si>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</si>
  <si>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</si>
  <si>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</si>
  <si>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</si>
  <si>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</si>
  <si>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</si>
  <si>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</si>
  <si>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</si>
  <si>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</si>
  <si>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</si>
  <si>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</si>
  <si>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</si>
  <si>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</si>
  <si>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</si>
  <si>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</si>
  <si>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</si>
  <si>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</si>
  <si>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</si>
  <si>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</si>
  <si>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</si>
  <si>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</si>
  <si>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</si>
  <si>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</si>
  <si>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</si>
  <si>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</si>
  <si>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</si>
  <si>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</si>
  <si>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</si>
  <si>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</si>
  <si>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</si>
  <si>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</si>
  <si>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</si>
  <si>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</si>
  <si>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</si>
  <si>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</si>
  <si>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</si>
  <si>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</si>
  <si>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</si>
  <si>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</si>
  <si>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</si>
  <si>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</si>
  <si>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</si>
  <si>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</si>
  <si>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</si>
  <si>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</si>
  <si>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</si>
  <si>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</si>
  <si>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</si>
  <si>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</si>
  <si>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</si>
  <si>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</si>
  <si>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</si>
  <si>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</si>
  <si>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</si>
  <si>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</si>
  <si>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</si>
  <si>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</si>
  <si>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</si>
  <si>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</si>
  <si>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</si>
  <si>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</si>
  <si>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</si>
  <si>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</si>
  <si>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</si>
  <si>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</si>
  <si>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</si>
  <si>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</si>
  <si>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</si>
  <si>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</si>
  <si>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</si>
  <si>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</si>
  <si>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</si>
  <si>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</si>
  <si>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</si>
  <si>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</si>
  <si>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</si>
  <si>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</si>
  <si>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</si>
  <si>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</si>
  <si>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</si>
  <si>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</si>
  <si>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</si>
  <si>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</si>
  <si>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</si>
  <si>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</si>
  <si>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</si>
  <si>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</si>
  <si>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</si>
  <si>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</si>
  <si>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</si>
  <si>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</si>
  <si>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</si>
  <si>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</si>
  <si>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</si>
  <si>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</si>
  <si>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</si>
  <si>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</si>
  <si>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</si>
  <si>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</si>
  <si>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</si>
  <si>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</si>
  <si>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</si>
  <si>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</si>
  <si>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</si>
  <si>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</si>
  <si>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</si>
  <si>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</si>
  <si>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</si>
  <si>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</si>
  <si>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</si>
  <si>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</si>
  <si>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</si>
  <si>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</si>
  <si>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</si>
  <si>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</si>
  <si>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</si>
  <si>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</si>
  <si>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</si>
  <si>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</si>
  <si>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</si>
  <si>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</si>
  <si>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</si>
  <si>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</si>
  <si>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</si>
  <si>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</si>
  <si>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</si>
  <si>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</si>
  <si>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</si>
  <si>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</si>
  <si>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</si>
  <si>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</si>
  <si>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</si>
  <si>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</si>
  <si>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</si>
  <si>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</si>
  <si>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</si>
  <si>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</si>
  <si>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</si>
  <si>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</si>
  <si>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</si>
  <si>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</si>
  <si>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</si>
  <si>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</si>
  <si>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</si>
  <si>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</si>
  <si>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</si>
  <si>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</si>
  <si>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</si>
  <si>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</si>
  <si>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</si>
  <si>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</si>
  <si>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</si>
  <si>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</si>
  <si>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</si>
  <si>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</si>
  <si>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</si>
  <si>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</si>
  <si>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</si>
  <si>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</si>
  <si>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</si>
  <si>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</si>
  <si>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</si>
  <si>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</si>
  <si>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</si>
  <si>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</si>
  <si>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</si>
  <si>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</si>
  <si>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</si>
  <si>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</si>
  <si>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</si>
  <si>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</si>
  <si>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</si>
  <si>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</si>
  <si>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</si>
  <si>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</si>
  <si>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</si>
  <si>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</si>
  <si>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</si>
  <si>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</si>
  <si>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</si>
  <si>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</si>
  <si>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</si>
  <si>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</si>
  <si>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</si>
  <si>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</si>
  <si>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</si>
  <si>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</si>
  <si>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</si>
  <si>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</si>
  <si>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</si>
  <si>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</si>
  <si>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</si>
  <si>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</si>
  <si>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</si>
  <si>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</si>
  <si>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</si>
  <si>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</si>
  <si>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</si>
  <si>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</si>
  <si>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</si>
  <si>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</si>
  <si>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</si>
  <si>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</si>
  <si>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</si>
  <si>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</si>
  <si>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</si>
  <si>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</si>
  <si>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</si>
  <si>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</si>
  <si>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</si>
  <si>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</si>
  <si>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</si>
  <si>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</si>
  <si>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</si>
  <si>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</si>
  <si>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</si>
  <si>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</si>
  <si>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</si>
  <si>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</si>
  <si>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</si>
  <si>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</si>
  <si>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</si>
  <si>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</si>
  <si>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</si>
  <si>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</si>
  <si>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</si>
  <si>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</si>
  <si>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</si>
  <si>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</si>
  <si>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</si>
  <si>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</si>
  <si>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</si>
  <si>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</si>
  <si>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</si>
  <si>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</si>
  <si>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</si>
  <si>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</si>
  <si>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</si>
  <si>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</si>
  <si>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</si>
  <si>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</si>
  <si>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</si>
  <si>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</si>
  <si>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</si>
  <si>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</si>
  <si>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</si>
  <si>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</si>
  <si>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</si>
  <si>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</si>
  <si>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</si>
  <si>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</si>
  <si>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</si>
  <si>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</si>
  <si>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</si>
  <si>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</si>
  <si>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</si>
  <si>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</si>
  <si>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</si>
  <si>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</si>
  <si>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</si>
  <si>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</si>
  <si>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</si>
  <si>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</si>
  <si>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</si>
  <si>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</si>
  <si>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</si>
  <si>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</si>
  <si>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</si>
  <si>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</si>
  <si>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</si>
  <si>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</si>
  <si>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</si>
  <si>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</si>
  <si>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</si>
  <si>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</si>
  <si>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</si>
  <si>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</si>
  <si>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</si>
  <si>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</si>
  <si>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</si>
  <si>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</si>
  <si>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</si>
  <si>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</si>
  <si>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</si>
  <si>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</si>
  <si>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</si>
  <si>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</si>
  <si>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</si>
  <si>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</si>
  <si>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</si>
  <si>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</si>
  <si>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</si>
  <si>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</si>
  <si>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</si>
  <si>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</si>
  <si>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</si>
  <si>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</si>
  <si>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</si>
  <si>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</si>
  <si>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</si>
  <si>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</si>
  <si>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</si>
  <si>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</si>
  <si>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</si>
  <si>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</si>
  <si>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</si>
  <si>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</si>
  <si>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</si>
  <si>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</si>
  <si>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</si>
  <si>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</si>
  <si>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</si>
  <si>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</si>
  <si>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</si>
  <si>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</si>
  <si>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</si>
  <si>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</si>
  <si>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</si>
  <si>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</si>
  <si>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</si>
  <si>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</si>
  <si>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</si>
  <si>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</si>
  <si>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</si>
  <si>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</si>
  <si>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</si>
  <si>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</si>
  <si>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</si>
  <si>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</si>
  <si>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</si>
  <si>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</si>
  <si>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</si>
  <si>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</si>
  <si>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</si>
  <si>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</si>
  <si>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</si>
  <si>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</si>
  <si>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</si>
  <si>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</si>
  <si>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</si>
  <si>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</si>
  <si>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</si>
  <si>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</si>
  <si>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</si>
  <si>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</si>
  <si>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</si>
  <si>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</si>
  <si>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</si>
  <si>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</si>
  <si>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</si>
  <si>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</si>
  <si>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</si>
  <si>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</si>
  <si>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</si>
  <si>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</si>
  <si>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</si>
  <si>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</si>
  <si>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</si>
  <si>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</si>
  <si>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</si>
  <si>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</si>
  <si>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</si>
  <si>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</si>
  <si>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</si>
  <si>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</si>
  <si>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</si>
  <si>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</si>
  <si>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</si>
  <si>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</si>
  <si>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</si>
  <si>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</si>
  <si>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</si>
  <si>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</si>
  <si>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</si>
  <si>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</si>
  <si>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</si>
  <si>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</si>
  <si>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</si>
  <si>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</si>
  <si>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</si>
  <si>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</si>
  <si>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</si>
  <si>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</si>
  <si>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</si>
  <si>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</si>
  <si>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</si>
  <si>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</si>
  <si>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</si>
  <si>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</si>
  <si>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</si>
  <si>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</si>
  <si>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</si>
  <si>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</si>
  <si>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</si>
  <si>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</si>
  <si>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</si>
  <si>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</si>
  <si>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</si>
  <si>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</si>
  <si>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</si>
  <si>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</si>
  <si>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</si>
  <si>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</si>
  <si>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</si>
  <si>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</si>
  <si>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</si>
  <si>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</si>
  <si>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</si>
  <si>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</si>
  <si>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</si>
  <si>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</si>
  <si>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</si>
  <si>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</si>
  <si>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</si>
  <si>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</si>
  <si>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</si>
  <si>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</si>
  <si>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</si>
  <si>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</si>
  <si>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</si>
  <si>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</si>
  <si>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</si>
  <si>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</si>
  <si>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</si>
  <si>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</si>
  <si>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</si>
  <si>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</si>
  <si>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</si>
  <si>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</si>
  <si>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</si>
  <si>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</si>
  <si>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</si>
  <si>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</si>
  <si>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</si>
  <si>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</si>
  <si>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</si>
  <si>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</si>
  <si>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</si>
  <si>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</si>
  <si>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</si>
  <si>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</si>
  <si>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</si>
  <si>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</si>
  <si>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</si>
  <si>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</si>
  <si>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</si>
  <si>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</si>
  <si>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</si>
  <si>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</si>
  <si>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</si>
  <si>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</si>
  <si>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</si>
  <si>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</si>
  <si>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</si>
  <si>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</si>
  <si>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</si>
  <si>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</si>
  <si>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</si>
  <si>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</si>
  <si>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</si>
  <si>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</si>
  <si>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</si>
  <si>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</si>
  <si>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</si>
  <si>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</si>
  <si>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</si>
  <si>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</si>
  <si>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</si>
  <si>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</si>
  <si>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</si>
  <si>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</si>
  <si>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</si>
  <si>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</si>
  <si>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</si>
  <si>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</si>
  <si>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</si>
  <si>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</si>
  <si>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</si>
  <si>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</si>
  <si>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</si>
  <si>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</si>
  <si>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</si>
  <si>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</si>
  <si>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</si>
  <si>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</si>
  <si>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</si>
  <si>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</si>
  <si>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</si>
  <si>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</si>
  <si>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</si>
  <si>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</si>
  <si>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</si>
  <si>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</si>
  <si>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</si>
  <si>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</si>
  <si>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</si>
  <si>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</si>
  <si>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</si>
  <si>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</si>
  <si>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</si>
  <si>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</si>
  <si>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</si>
  <si>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</si>
  <si>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</si>
  <si>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</si>
  <si>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</si>
  <si>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</si>
  <si>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</si>
  <si>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</si>
  <si>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</si>
  <si>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</si>
  <si>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</si>
  <si>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</si>
  <si>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</si>
  <si>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</si>
  <si>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</si>
  <si>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</si>
  <si>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</si>
  <si>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</si>
  <si>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</si>
  <si>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</si>
  <si>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</si>
  <si>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</si>
  <si>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</si>
  <si>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</si>
  <si>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</si>
  <si>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</si>
  <si>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</si>
  <si>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</si>
  <si>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</si>
  <si>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</si>
  <si>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</si>
  <si>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</si>
  <si>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</si>
  <si>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</si>
  <si>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</si>
  <si>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</si>
  <si>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</si>
  <si>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</si>
  <si>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</si>
  <si>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</si>
  <si>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</si>
  <si>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</si>
  <si>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</si>
  <si>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</si>
  <si>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</si>
  <si>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</si>
  <si>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</si>
  <si>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</si>
  <si>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</si>
  <si>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</si>
  <si>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</si>
  <si>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</si>
  <si>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</si>
  <si>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</si>
  <si>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</si>
  <si>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</si>
  <si>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</si>
  <si>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</si>
  <si>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</si>
  <si>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</si>
  <si>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</si>
  <si>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</si>
  <si>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</si>
  <si>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</si>
  <si>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</si>
  <si>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</si>
  <si>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</si>
  <si>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</si>
  <si>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</si>
  <si>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</si>
  <si>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</si>
  <si>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</si>
  <si>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</si>
  <si>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</si>
  <si>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</si>
  <si>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</si>
  <si>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</si>
  <si>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</si>
  <si>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</si>
  <si>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</si>
  <si>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</si>
  <si>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</si>
  <si>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</si>
  <si>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</si>
  <si>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</si>
  <si>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</si>
  <si>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</si>
  <si>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</si>
  <si>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</si>
  <si>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</si>
  <si>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</si>
  <si>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</si>
  <si>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</si>
  <si>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</si>
  <si>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</si>
  <si>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</si>
  <si>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</si>
  <si>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</si>
  <si>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</si>
  <si>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</si>
  <si>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</si>
  <si>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</si>
  <si>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</si>
  <si>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</si>
  <si>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</si>
  <si>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</si>
  <si>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</si>
  <si>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</si>
  <si>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</si>
  <si>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</si>
  <si>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</si>
  <si>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</si>
  <si>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</si>
  <si>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</si>
  <si>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</si>
  <si>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</si>
  <si>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</si>
  <si>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</si>
  <si>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</si>
  <si>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</si>
  <si>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</si>
  <si>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</si>
  <si>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</si>
  <si>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</si>
  <si>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</si>
  <si>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</si>
  <si>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</si>
  <si>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</si>
  <si>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</si>
  <si>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</si>
  <si>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</si>
  <si>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</si>
  <si>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</si>
  <si>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</si>
  <si>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</si>
  <si>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</si>
  <si>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</si>
  <si>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</si>
  <si>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</si>
  <si>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</si>
  <si>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</si>
  <si>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</si>
  <si>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</si>
  <si>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</si>
  <si>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</si>
  <si>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</si>
  <si>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</si>
  <si>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</si>
  <si>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</si>
  <si>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</si>
  <si>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</si>
  <si>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</si>
  <si>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</si>
  <si>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</si>
  <si>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</si>
  <si>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</si>
  <si>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</si>
  <si>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</si>
  <si>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</si>
  <si>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</si>
  <si>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</si>
  <si>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</si>
  <si>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</si>
  <si>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</si>
  <si>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</si>
  <si>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</si>
  <si>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</si>
  <si>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</si>
  <si>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</si>
  <si>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</si>
  <si>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</si>
  <si>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</si>
  <si>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</si>
  <si>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</si>
  <si>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</si>
  <si>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</si>
  <si>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</si>
  <si>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</si>
  <si>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</si>
  <si>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</si>
  <si>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</si>
  <si>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</si>
  <si>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</si>
  <si>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</si>
  <si>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</si>
  <si>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</si>
  <si>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</si>
  <si>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</si>
  <si>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</si>
  <si>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</si>
  <si>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</si>
  <si>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</si>
  <si>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</si>
  <si>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</si>
  <si>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</si>
  <si>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</si>
  <si>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</si>
  <si>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</si>
  <si>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</si>
  <si>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</si>
  <si>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</si>
  <si>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</si>
  <si>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</si>
  <si>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</si>
  <si>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</si>
  <si>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</si>
  <si>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</si>
  <si>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</si>
  <si>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</si>
  <si>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</si>
  <si>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</si>
  <si>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</si>
  <si>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</si>
  <si>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</si>
  <si>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</si>
  <si>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</si>
  <si>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</si>
  <si>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</si>
  <si>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</si>
  <si>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</si>
  <si>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</si>
  <si>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</si>
  <si>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</si>
  <si>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</si>
  <si>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</si>
  <si>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</si>
  <si>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</si>
  <si>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</si>
  <si>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</si>
  <si>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</si>
  <si>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</si>
  <si>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</si>
  <si>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</si>
  <si>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</si>
  <si>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</si>
  <si>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</si>
  <si>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</si>
  <si>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</si>
  <si>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</si>
  <si>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</si>
  <si>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</si>
  <si>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</si>
  <si>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</si>
  <si>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</si>
  <si>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</si>
  <si>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</si>
  <si>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</si>
  <si>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</si>
  <si>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</si>
  <si>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</si>
  <si>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</si>
  <si>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</si>
  <si>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</si>
  <si>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</si>
  <si>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</si>
  <si>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</si>
  <si>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</si>
  <si>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</si>
  <si>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</si>
  <si>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</si>
  <si>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</si>
  <si>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</si>
  <si>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</si>
  <si>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</si>
  <si>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</si>
  <si>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</si>
  <si>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</si>
  <si>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</si>
  <si>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</si>
  <si>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</si>
  <si>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</si>
  <si>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</si>
  <si>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</si>
  <si>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</si>
  <si>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</si>
  <si>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</si>
  <si>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</si>
  <si>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</si>
  <si>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</si>
  <si>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</si>
  <si>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</si>
  <si>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</si>
  <si>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</si>
  <si>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</si>
  <si>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</si>
  <si>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</si>
  <si>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</si>
  <si>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</si>
  <si>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</si>
  <si>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</si>
  <si>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</si>
  <si>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</si>
  <si>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</si>
  <si>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</si>
  <si>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</si>
  <si>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</si>
  <si>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</si>
  <si>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</si>
  <si>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</si>
  <si>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</si>
  <si>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</si>
  <si>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</si>
  <si>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</si>
  <si>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</si>
  <si>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</si>
  <si>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</si>
  <si>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</si>
  <si>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</si>
  <si>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</si>
  <si>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</si>
  <si>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</si>
  <si>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</si>
  <si>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</si>
  <si>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</si>
  <si>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</si>
  <si>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</si>
  <si>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</si>
  <si>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</si>
  <si>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</si>
  <si>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</si>
  <si>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</si>
  <si>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</si>
  <si>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</si>
  <si>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</si>
  <si>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</si>
  <si>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</si>
  <si>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</si>
  <si>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</si>
  <si>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</si>
  <si>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</si>
  <si>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</si>
  <si>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</si>
  <si>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</si>
  <si>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</si>
  <si>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</si>
  <si>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</si>
  <si>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</si>
  <si>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</si>
  <si>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</si>
  <si>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</si>
  <si>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</si>
  <si>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</si>
  <si>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</si>
  <si>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</si>
  <si>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</si>
  <si>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</si>
  <si>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</si>
  <si>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</si>
  <si>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</si>
  <si>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</si>
  <si>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</si>
  <si>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</si>
  <si>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</si>
  <si>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</si>
  <si>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</si>
  <si>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</si>
  <si>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</si>
  <si>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</si>
  <si>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</si>
  <si>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</si>
  <si>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</si>
  <si>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</si>
  <si>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</si>
  <si>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</si>
  <si>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</si>
  <si>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</si>
  <si>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</si>
  <si>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</si>
  <si>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</si>
  <si>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</si>
  <si>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</si>
  <si>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</si>
  <si>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</si>
  <si>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</si>
  <si>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</si>
  <si>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</si>
  <si>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</si>
  <si>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</si>
  <si>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</si>
  <si>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</si>
  <si>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</si>
  <si>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</si>
  <si>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</si>
  <si>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</si>
  <si>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</si>
  <si>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</si>
  <si>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</si>
  <si>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</si>
  <si>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</si>
  <si>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</si>
  <si>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</si>
  <si>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</si>
  <si>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</si>
  <si>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</si>
  <si>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</si>
  <si>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</si>
  <si>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</si>
  <si>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</si>
  <si>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</si>
  <si>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</si>
  <si>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</si>
  <si>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</si>
  <si>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</si>
  <si>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</si>
  <si>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</si>
  <si>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</si>
  <si>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</si>
  <si>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</si>
  <si>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</si>
  <si>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</si>
  <si>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</si>
  <si>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</si>
  <si>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</si>
  <si>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</si>
  <si>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</si>
  <si>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</si>
  <si>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</si>
  <si>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</si>
  <si>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</si>
  <si>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</si>
  <si>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</si>
  <si>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</si>
  <si>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</si>
  <si>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</si>
  <si>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</si>
  <si>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</si>
  <si>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</si>
  <si>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</si>
  <si>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</si>
  <si>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</si>
  <si>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</si>
  <si>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</si>
  <si>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</si>
  <si>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</si>
  <si>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</si>
  <si>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</si>
  <si>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</si>
  <si>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</si>
  <si>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</si>
  <si>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</si>
  <si>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</si>
  <si>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</si>
  <si>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</si>
  <si>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</si>
  <si>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</si>
  <si>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</si>
  <si>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</si>
  <si>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</si>
  <si>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</si>
  <si>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</si>
  <si>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</si>
  <si>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</si>
  <si>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</si>
  <si>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</si>
  <si>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</si>
  <si>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</si>
  <si>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</si>
  <si>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</si>
  <si>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</si>
  <si>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</si>
  <si>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</si>
  <si>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</si>
  <si>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</si>
  <si>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</si>
  <si>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</si>
  <si>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</si>
  <si>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</si>
  <si>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</si>
  <si>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</si>
  <si>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</si>
  <si>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</si>
  <si>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</si>
  <si>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</si>
  <si>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</si>
  <si>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</si>
  <si>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</si>
  <si>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</si>
  <si>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</si>
  <si>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</si>
  <si>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</si>
  <si>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</si>
  <si>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</si>
  <si>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</si>
  <si>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</si>
  <si>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</si>
  <si>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</si>
  <si>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</si>
  <si>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</si>
  <si>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</si>
  <si>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</si>
  <si>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</si>
  <si>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</si>
  <si>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</si>
  <si>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</si>
  <si>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</si>
  <si>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</si>
  <si>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</si>
  <si>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</si>
  <si>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</si>
  <si>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</si>
  <si>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</si>
  <si>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</si>
  <si>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</si>
  <si>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</si>
  <si>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</si>
  <si>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</si>
  <si>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</si>
  <si>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</si>
  <si>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</si>
  <si>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</si>
  <si>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</si>
  <si>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</si>
  <si>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</si>
  <si>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</si>
  <si>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</si>
  <si>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</si>
  <si>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</si>
  <si>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</si>
  <si>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</si>
  <si>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</si>
  <si>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</si>
  <si>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</si>
  <si>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</si>
  <si>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</si>
  <si>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</si>
  <si>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</si>
  <si>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</si>
  <si>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</si>
  <si>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</si>
  <si>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</si>
  <si>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</si>
  <si>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</si>
  <si>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</si>
  <si>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</si>
  <si>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</si>
  <si>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</si>
  <si>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</si>
  <si>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</si>
  <si>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</si>
  <si>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</si>
  <si>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</si>
  <si>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</si>
  <si>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</si>
  <si>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</si>
  <si>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</si>
  <si>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</si>
  <si>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</si>
  <si>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</si>
  <si>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</si>
  <si>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</si>
  <si>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</si>
  <si>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</si>
  <si>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</si>
  <si>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</si>
  <si>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</si>
  <si>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</si>
  <si>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</si>
  <si>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</si>
  <si>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</si>
  <si>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</si>
  <si>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</si>
  <si>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</si>
  <si>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</si>
  <si>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</si>
  <si>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</si>
  <si>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</si>
  <si>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</si>
  <si>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</si>
  <si>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</si>
  <si>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</si>
  <si>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</si>
  <si>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</si>
  <si>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</si>
  <si>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</si>
  <si>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</si>
  <si>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</si>
  <si>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</si>
  <si>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</si>
  <si>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</si>
  <si>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</si>
  <si>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</si>
  <si>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</si>
  <si>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</si>
  <si>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</si>
  <si>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</si>
  <si>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</si>
  <si>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</si>
  <si>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</si>
  <si>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</si>
  <si>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</si>
  <si>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</si>
  <si>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</si>
  <si>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</si>
  <si>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</si>
  <si>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</si>
  <si>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</si>
  <si>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</si>
  <si>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</si>
  <si>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</si>
  <si>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</si>
  <si>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</si>
  <si>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</si>
  <si>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</si>
  <si>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</si>
  <si>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</si>
  <si>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</si>
  <si>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</si>
  <si>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</si>
  <si>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</si>
  <si>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</si>
  <si>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</si>
  <si>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</si>
  <si>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</si>
  <si>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</si>
  <si>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</si>
  <si>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</si>
  <si>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</si>
  <si>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</si>
  <si>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</si>
  <si>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</si>
  <si>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</si>
  <si>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</si>
  <si>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</si>
  <si>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</si>
  <si>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</si>
  <si>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</si>
  <si>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</si>
  <si>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</si>
  <si>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</si>
  <si>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</si>
  <si>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</si>
  <si>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</si>
  <si>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</si>
  <si>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</si>
  <si>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</si>
  <si>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</si>
  <si>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</si>
  <si>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</si>
  <si>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</si>
  <si>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</si>
  <si>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</si>
  <si>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</si>
  <si>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</si>
  <si>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</si>
  <si>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</si>
  <si>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</si>
  <si>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</si>
  <si>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</si>
  <si>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</si>
  <si>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</si>
  <si>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</si>
  <si>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</si>
  <si>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</si>
  <si>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</si>
  <si>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</si>
  <si>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</si>
  <si>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</si>
  <si>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</si>
  <si>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</si>
  <si>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</si>
  <si>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</si>
  <si>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</si>
  <si>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</si>
  <si>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</si>
  <si>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</si>
  <si>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</si>
  <si>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</si>
  <si>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</si>
  <si>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</si>
  <si>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</si>
  <si>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</si>
  <si>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</si>
  <si>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</si>
  <si>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</si>
  <si>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</si>
  <si>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</si>
  <si>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</si>
  <si>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</si>
  <si>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</si>
  <si>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</si>
  <si>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</si>
  <si>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</si>
  <si>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</si>
  <si>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</si>
  <si>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</si>
  <si>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</si>
  <si>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</si>
  <si>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</si>
  <si>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</si>
  <si>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</si>
  <si>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</si>
  <si>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</si>
  <si>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</si>
  <si>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</si>
  <si>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</si>
  <si>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</si>
  <si>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</si>
  <si>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</si>
  <si>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</si>
  <si>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</si>
  <si>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</si>
  <si>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</si>
  <si>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</si>
  <si>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</si>
  <si>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</si>
  <si>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</si>
  <si>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</si>
  <si>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</si>
  <si>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</si>
  <si>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</si>
  <si>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</si>
  <si>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</si>
  <si>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</si>
  <si>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</si>
  <si>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</si>
  <si>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</si>
  <si>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</si>
  <si>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</si>
  <si>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</si>
  <si>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</si>
  <si>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</si>
  <si>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</si>
  <si>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</si>
  <si>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</si>
  <si>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</si>
  <si>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</si>
  <si>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</si>
  <si>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</si>
  <si>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</si>
  <si>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</si>
  <si>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</si>
  <si>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</si>
  <si>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</si>
  <si>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</si>
  <si>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</si>
  <si>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</si>
  <si>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</si>
  <si>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</si>
  <si>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</si>
  <si>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</si>
  <si>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</si>
  <si>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</si>
  <si>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</si>
  <si>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</si>
  <si>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</si>
  <si>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</si>
  <si>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</si>
  <si>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</si>
  <si>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</si>
  <si>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</si>
  <si>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</si>
  <si>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</si>
  <si>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</si>
  <si>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</si>
  <si>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</si>
  <si>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</si>
  <si>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</si>
  <si>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</si>
  <si>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</si>
  <si>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</si>
  <si>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</si>
  <si>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</si>
  <si>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</si>
  <si>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</si>
  <si>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</si>
  <si>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</si>
  <si>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</si>
  <si>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</si>
  <si>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</si>
  <si>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</si>
  <si>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</si>
  <si>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</si>
  <si>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</si>
  <si>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</si>
  <si>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</si>
  <si>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</si>
  <si>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</si>
  <si>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</si>
  <si>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</si>
  <si>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</si>
  <si>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</si>
  <si>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</si>
  <si>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</si>
  <si>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</si>
  <si>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</si>
  <si>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</si>
  <si>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</si>
  <si>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</si>
  <si>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</si>
  <si>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</si>
  <si>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</si>
  <si>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</si>
  <si>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</si>
  <si>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</si>
  <si>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</si>
  <si>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</si>
  <si>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</si>
  <si>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</si>
  <si>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</si>
  <si>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</si>
  <si>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</si>
  <si>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</si>
  <si>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</si>
  <si>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</si>
  <si>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</si>
  <si>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</si>
  <si>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</si>
  <si>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</si>
  <si>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</si>
  <si>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</si>
  <si>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</si>
  <si>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</si>
  <si>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</si>
  <si>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</si>
  <si>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</si>
  <si>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</si>
  <si>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</si>
  <si>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</si>
  <si>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</si>
  <si>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</si>
  <si>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</si>
  <si>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</si>
  <si>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</si>
  <si>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</si>
  <si>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</si>
  <si>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</si>
  <si>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</si>
  <si>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</si>
  <si>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</si>
  <si>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</si>
  <si>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</si>
  <si>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</si>
  <si>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</si>
  <si>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</si>
  <si>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</si>
  <si>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</si>
  <si>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</si>
  <si>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</si>
  <si>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</si>
  <si>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</si>
  <si>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</si>
  <si>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</si>
  <si>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</si>
  <si>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</si>
  <si>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</si>
  <si>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</si>
  <si>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</si>
  <si>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</si>
  <si>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</si>
  <si>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</si>
  <si>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</si>
  <si>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</si>
  <si>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</si>
  <si>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</si>
  <si>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</si>
  <si>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</si>
  <si>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</si>
  <si>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</si>
  <si>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</si>
  <si>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</si>
  <si>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</si>
  <si>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</si>
  <si>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</si>
  <si>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</si>
  <si>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</si>
  <si>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</si>
  <si>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</si>
  <si>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</si>
  <si>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</si>
  <si>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</si>
  <si>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</si>
  <si>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</si>
  <si>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</si>
  <si>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</si>
  <si>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</si>
  <si>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</si>
  <si>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</si>
  <si>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</si>
  <si>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</si>
  <si>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</si>
  <si>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</si>
  <si>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</si>
  <si>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</si>
  <si>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</si>
  <si>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</si>
  <si>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</si>
  <si>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</si>
  <si>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</si>
  <si>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</si>
  <si>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</si>
  <si>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</si>
  <si>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</si>
  <si>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</si>
  <si>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</si>
  <si>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</si>
  <si>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</si>
  <si>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</si>
  <si>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</si>
  <si>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</si>
  <si>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</si>
  <si>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</si>
  <si>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</si>
  <si>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</si>
  <si>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</si>
  <si>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</si>
  <si>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</si>
  <si>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</si>
  <si>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</si>
  <si>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</si>
  <si>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</si>
  <si>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</si>
  <si>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</si>
  <si>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</si>
  <si>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</si>
  <si>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</si>
  <si>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</si>
  <si>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</si>
  <si>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</si>
  <si>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</si>
  <si>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</si>
  <si>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</si>
  <si>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</si>
  <si>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</si>
  <si>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</si>
  <si>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</si>
  <si>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</si>
  <si>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</si>
  <si>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</si>
  <si>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</si>
  <si>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</si>
  <si>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</si>
  <si>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</si>
  <si>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</si>
  <si>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</si>
  <si>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</si>
  <si>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</si>
  <si>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</si>
  <si>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</si>
  <si>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</si>
  <si>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</si>
  <si>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</si>
  <si>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</si>
  <si>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</si>
  <si>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</si>
  <si>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</si>
  <si>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</si>
  <si>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</si>
  <si>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</si>
  <si>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</si>
  <si>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</si>
  <si>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</si>
  <si>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</si>
  <si>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</si>
  <si>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</si>
  <si>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</si>
  <si>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</si>
  <si>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</si>
  <si>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</si>
  <si>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</si>
  <si>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</si>
  <si>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</si>
  <si>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</si>
  <si>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</si>
  <si>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</si>
  <si>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</si>
  <si>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</si>
  <si>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</si>
  <si>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</si>
  <si>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</si>
  <si>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</si>
  <si>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</si>
  <si>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</si>
  <si>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</si>
  <si>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</si>
  <si>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</si>
  <si>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</si>
  <si>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</si>
  <si>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</si>
  <si>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</si>
  <si>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</si>
  <si>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</si>
  <si>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</si>
  <si>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</si>
  <si>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</si>
  <si>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</si>
  <si>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</si>
  <si>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</si>
  <si>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</si>
  <si>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</si>
  <si>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</si>
  <si>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</si>
  <si>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</si>
  <si>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</si>
  <si>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</si>
  <si>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</si>
  <si>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</si>
  <si>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</si>
  <si>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</si>
  <si>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</si>
  <si>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</si>
  <si>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</si>
  <si>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</si>
  <si>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</si>
  <si>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</si>
  <si>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</si>
  <si>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</si>
  <si>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</si>
  <si>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</si>
  <si>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</si>
  <si>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</si>
  <si>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</si>
  <si>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</si>
  <si>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</si>
  <si>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</si>
  <si>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</si>
  <si>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</si>
  <si>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</si>
  <si>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</si>
  <si>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</si>
  <si>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</si>
  <si>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</si>
  <si>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</si>
  <si>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</si>
  <si>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</si>
  <si>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</si>
  <si>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</si>
  <si>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</si>
  <si>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</si>
  <si>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</si>
  <si>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</si>
  <si>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</si>
  <si>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</si>
  <si>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</si>
  <si>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</si>
  <si>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</si>
  <si>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</si>
  <si>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</si>
  <si>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</si>
  <si>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</si>
  <si>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</si>
  <si>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</si>
  <si>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</si>
  <si>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</si>
  <si>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</si>
  <si>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</si>
  <si>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</si>
  <si>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</si>
  <si>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</si>
  <si>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</si>
  <si>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</si>
  <si>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</si>
  <si>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</si>
  <si>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</si>
  <si>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</si>
  <si>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</si>
  <si>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</si>
  <si>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</si>
  <si>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</si>
  <si>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</si>
  <si>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</si>
  <si>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</si>
  <si>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</si>
  <si>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</si>
  <si>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</si>
  <si>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</si>
  <si>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</si>
  <si>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</si>
  <si>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</si>
  <si>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</si>
  <si>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</si>
  <si>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</si>
  <si>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</si>
  <si>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</si>
  <si>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</si>
  <si>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</si>
  <si>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</si>
  <si>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</si>
  <si>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</si>
  <si>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</si>
  <si>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</si>
  <si>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</si>
  <si>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</si>
  <si>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</si>
  <si>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</si>
  <si>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</si>
  <si>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</si>
  <si>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</si>
  <si>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</si>
  <si>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</si>
  <si>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</si>
  <si>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</si>
  <si>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</si>
  <si>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</si>
  <si>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</si>
  <si>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</si>
  <si>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</si>
  <si>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</si>
  <si>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</si>
  <si>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</si>
  <si>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</si>
  <si>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</si>
  <si>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</si>
  <si>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</si>
  <si>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</si>
  <si>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</si>
  <si>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</si>
  <si>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</si>
  <si>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</si>
  <si>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</si>
  <si>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</si>
  <si>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</si>
  <si>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</si>
  <si>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</si>
  <si>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</si>
  <si>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</si>
  <si>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</si>
  <si>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</si>
  <si>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</si>
  <si>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</si>
  <si>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</si>
  <si>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</si>
  <si>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</si>
  <si>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</si>
  <si>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</si>
  <si>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</si>
  <si>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</si>
  <si>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</si>
  <si>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</si>
  <si>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</si>
  <si>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</si>
  <si>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</si>
  <si>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</si>
  <si>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</si>
  <si>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</si>
  <si>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</si>
  <si>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</si>
  <si>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</si>
  <si>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</si>
  <si>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</si>
  <si>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</si>
  <si>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</si>
  <si>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</si>
  <si>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</si>
  <si>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</si>
  <si>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</si>
  <si>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</si>
  <si>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</si>
  <si>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</si>
  <si>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</si>
  <si>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</si>
  <si>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</si>
  <si>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</si>
  <si>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</si>
  <si>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</si>
  <si>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</si>
  <si>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</si>
  <si>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</si>
  <si>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</si>
  <si>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</si>
  <si>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</si>
  <si>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</si>
  <si>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</si>
  <si>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</si>
  <si>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</si>
  <si>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</si>
  <si>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</si>
  <si>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</si>
  <si>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</si>
  <si>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</si>
  <si>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</si>
  <si>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</si>
  <si>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</si>
  <si>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</si>
  <si>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</si>
  <si>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</si>
  <si>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</si>
  <si>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</si>
  <si>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</si>
  <si>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</si>
  <si>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</si>
  <si>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</si>
  <si>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</si>
  <si>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</si>
  <si>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</si>
  <si>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</si>
  <si>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</si>
  <si>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</si>
  <si>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</si>
  <si>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</si>
  <si>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</si>
  <si>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</si>
  <si>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</si>
  <si>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</si>
  <si>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</si>
  <si>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</si>
  <si>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</si>
  <si>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</si>
  <si>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</si>
  <si>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</si>
  <si>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</si>
  <si>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</si>
  <si>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</si>
  <si>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</si>
  <si>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</si>
  <si>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</si>
  <si>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</si>
  <si>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</si>
  <si>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</si>
  <si>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</si>
  <si>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</si>
  <si>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</si>
  <si>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</si>
  <si>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</si>
  <si>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</si>
  <si>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</si>
  <si>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</si>
  <si>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</si>
  <si>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</si>
  <si>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</si>
  <si>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</si>
  <si>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</si>
  <si>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</si>
  <si>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</si>
  <si>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</si>
  <si>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</si>
  <si>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</si>
  <si>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</si>
  <si>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</si>
  <si>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</si>
  <si>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</si>
  <si>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</si>
  <si>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</si>
  <si>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</si>
  <si>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</si>
  <si>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</si>
  <si>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</si>
  <si>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</si>
  <si>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</si>
  <si>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</si>
  <si>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</si>
  <si>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</si>
  <si>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</si>
  <si>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</si>
  <si>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</si>
  <si>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</si>
  <si>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</si>
  <si>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</si>
  <si>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</si>
  <si>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</si>
  <si>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</si>
  <si>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</si>
  <si>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</si>
  <si>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</si>
  <si>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</si>
  <si>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</si>
  <si>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</si>
  <si>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</si>
  <si>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</si>
  <si>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</si>
  <si>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</si>
  <si>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</si>
  <si>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</si>
  <si>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</si>
  <si>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</si>
  <si>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</si>
  <si>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</si>
  <si>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</si>
  <si>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</si>
  <si>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</si>
  <si>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</si>
  <si>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</si>
  <si>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</si>
  <si>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</si>
  <si>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</si>
  <si>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</si>
  <si>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</si>
  <si>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</si>
  <si>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</si>
  <si>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</si>
  <si>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</si>
  <si>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</si>
  <si>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</si>
  <si>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</si>
  <si>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</si>
  <si>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</si>
  <si>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</si>
  <si>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</si>
  <si>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</si>
  <si>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</si>
  <si>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</si>
  <si>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</si>
  <si>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</si>
  <si>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</si>
  <si>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</si>
  <si>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</si>
  <si>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</si>
  <si>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</si>
  <si>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</si>
  <si>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</si>
  <si>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</si>
  <si>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</si>
  <si>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</si>
  <si>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</si>
  <si>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</si>
  <si>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</si>
  <si>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</si>
  <si>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</si>
  <si>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</si>
  <si>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</si>
  <si>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</si>
  <si>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</si>
  <si>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</si>
  <si>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</si>
  <si>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</si>
  <si>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</si>
  <si>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</si>
  <si>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</si>
  <si>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</si>
  <si>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</si>
  <si>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</si>
  <si>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</si>
  <si>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</si>
  <si>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</si>
  <si>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</si>
  <si>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</si>
  <si>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</si>
  <si>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</si>
  <si>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</si>
  <si>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</si>
  <si>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</si>
  <si>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</si>
  <si>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</si>
  <si>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</si>
  <si>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</si>
  <si>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</si>
  <si>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</si>
  <si>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</si>
  <si>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</si>
  <si>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</si>
  <si>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</si>
  <si>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</si>
  <si>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</si>
  <si>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</si>
  <si>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</si>
  <si>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</si>
  <si>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</si>
  <si>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</si>
  <si>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</si>
  <si>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</si>
  <si>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</si>
  <si>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</si>
  <si>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</si>
  <si>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</si>
  <si>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</si>
  <si>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</si>
  <si>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</si>
  <si>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</si>
  <si>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</si>
  <si>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</si>
  <si>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</si>
  <si>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</si>
  <si>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</si>
  <si>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</si>
  <si>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</si>
  <si>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</si>
  <si>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</si>
  <si>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</si>
  <si>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</si>
  <si>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</si>
  <si>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</si>
  <si>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</si>
  <si>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</si>
  <si>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</si>
  <si>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</si>
  <si>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</si>
  <si>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</si>
  <si>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</si>
  <si>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</si>
  <si>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</si>
  <si>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</si>
  <si>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</si>
  <si>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</si>
  <si>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</si>
  <si>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</si>
  <si>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</si>
  <si>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</si>
  <si>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</si>
  <si>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</si>
  <si>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</si>
  <si>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</si>
  <si>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</si>
  <si>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</si>
  <si>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</si>
  <si>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</si>
  <si>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</si>
  <si>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</si>
  <si>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</si>
  <si>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</si>
  <si>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</si>
  <si>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</si>
  <si>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</si>
  <si>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</si>
  <si>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</si>
  <si>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</si>
  <si>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</si>
  <si>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</si>
  <si>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</si>
  <si>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</si>
  <si>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</si>
  <si>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</si>
  <si>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</si>
  <si>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</si>
  <si>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</si>
  <si>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</si>
  <si>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</si>
  <si>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</si>
  <si>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</si>
  <si>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</si>
  <si>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</si>
  <si>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</si>
  <si>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</si>
  <si>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</si>
  <si>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</si>
  <si>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</si>
  <si>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</si>
  <si>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</si>
  <si>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</si>
  <si>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</si>
  <si>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</si>
  <si>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</si>
  <si>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</si>
  <si>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</si>
  <si>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</si>
  <si>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</si>
  <si>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</si>
  <si>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</si>
  <si>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</si>
  <si>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</si>
  <si>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</si>
  <si>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</si>
  <si>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</si>
  <si>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</si>
  <si>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</si>
  <si>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</si>
  <si>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</si>
  <si>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</si>
  <si>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</si>
  <si>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</si>
  <si>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</si>
  <si>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</si>
  <si>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</si>
  <si>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</si>
  <si>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</si>
  <si>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</si>
  <si>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</si>
  <si>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</si>
  <si>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</si>
  <si>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</si>
  <si>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</si>
  <si>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</si>
  <si>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</si>
  <si>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</si>
  <si>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</si>
  <si>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</si>
  <si>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</si>
  <si>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</si>
  <si>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</si>
  <si>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</si>
  <si>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</si>
  <si>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</si>
  <si>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</si>
  <si>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</si>
  <si>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</si>
  <si>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</si>
  <si>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</si>
  <si>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</si>
  <si>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</si>
  <si>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</si>
  <si>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</si>
  <si>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</si>
  <si>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</si>
  <si>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</si>
  <si>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</si>
  <si>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</si>
  <si>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</si>
  <si>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</si>
  <si>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</si>
  <si>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</si>
  <si>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</si>
  <si>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</si>
  <si>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</si>
  <si>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</si>
  <si>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</si>
  <si>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</si>
  <si>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</si>
  <si>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</si>
  <si>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</si>
  <si>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</si>
  <si>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</si>
  <si>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</si>
  <si>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</si>
  <si>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</si>
  <si>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</si>
  <si>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</si>
  <si>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</si>
  <si>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</si>
  <si>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</si>
  <si>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</si>
  <si>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</si>
  <si>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</si>
  <si>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</si>
  <si>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</si>
  <si>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</si>
  <si>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</si>
  <si>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</si>
  <si>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</si>
  <si>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</si>
  <si>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</si>
  <si>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</si>
  <si>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</si>
  <si>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</si>
  <si>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</si>
  <si>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</si>
  <si>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</si>
  <si>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</si>
  <si>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</si>
  <si>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</si>
  <si>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</si>
  <si>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</si>
  <si>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</si>
  <si>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</si>
  <si>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</si>
  <si>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</si>
  <si>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</si>
  <si>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</si>
  <si>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</si>
  <si>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</si>
  <si>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</si>
  <si>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</si>
  <si>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</si>
  <si>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</si>
  <si>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</si>
  <si>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</si>
  <si>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</si>
  <si>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</si>
  <si>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</si>
  <si>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</si>
  <si>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</si>
  <si>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</si>
  <si>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</si>
  <si>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</si>
  <si>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</si>
  <si>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</si>
  <si>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</si>
  <si>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</si>
  <si>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</si>
  <si>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</si>
  <si>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</si>
  <si>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</si>
  <si>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</si>
  <si>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</si>
  <si>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</si>
  <si>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</si>
  <si>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</si>
  <si>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</si>
  <si>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</si>
  <si>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</si>
  <si>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</si>
  <si>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</si>
  <si>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</si>
  <si>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</si>
  <si>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</si>
  <si>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</si>
  <si>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</si>
  <si>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</si>
  <si>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</si>
  <si>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</si>
  <si>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</si>
  <si>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</si>
  <si>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</si>
  <si>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</si>
  <si>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</si>
  <si>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</si>
  <si>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</si>
  <si>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</si>
  <si>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</si>
  <si>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</si>
  <si>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</si>
  <si>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</si>
  <si>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</si>
  <si>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</si>
  <si>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</si>
  <si>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</si>
  <si>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</si>
  <si>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</si>
  <si>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</si>
  <si>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</si>
  <si>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</si>
  <si>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</si>
  <si>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</si>
  <si>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</si>
  <si>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</si>
  <si>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</si>
  <si>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</si>
  <si>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</si>
  <si>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</si>
  <si>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</si>
  <si>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</si>
  <si>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</si>
  <si>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</si>
  <si>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</si>
  <si>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</si>
  <si>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</si>
  <si>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</si>
  <si>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</si>
  <si>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</si>
  <si>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</si>
  <si>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</si>
  <si>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</si>
  <si>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</si>
  <si>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</si>
  <si>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</si>
  <si>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</si>
  <si>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</si>
  <si>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</si>
  <si>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</si>
  <si>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</si>
  <si>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</si>
  <si>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</si>
  <si>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</si>
  <si>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</si>
  <si>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</si>
  <si>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</si>
  <si>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</si>
  <si>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</si>
  <si>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</si>
  <si>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</si>
  <si>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</si>
  <si>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</si>
  <si>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</si>
  <si>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</si>
  <si>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</si>
  <si>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</si>
  <si>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</si>
  <si>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</si>
  <si>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</si>
  <si>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</si>
  <si>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</si>
  <si>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</si>
  <si>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</si>
  <si>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</si>
  <si>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</si>
  <si>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</si>
  <si>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</si>
  <si>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</si>
  <si>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</si>
  <si>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</si>
  <si>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</si>
  <si>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</si>
  <si>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</si>
  <si>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</si>
  <si>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</si>
  <si>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</si>
  <si>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</si>
  <si>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</si>
  <si>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</si>
  <si>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</si>
  <si>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</si>
  <si>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</si>
  <si>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</si>
  <si>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</si>
  <si>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</si>
  <si>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</si>
  <si>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</si>
  <si>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</si>
  <si>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</si>
  <si>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</si>
  <si>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</si>
  <si>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</si>
  <si>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</si>
  <si>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</si>
  <si>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</si>
  <si>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</si>
  <si>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</si>
  <si>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</si>
  <si>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</si>
  <si>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</si>
  <si>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</si>
  <si>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</si>
  <si>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</si>
  <si>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</si>
  <si>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</si>
  <si>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</si>
  <si>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</si>
  <si>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</si>
  <si>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</si>
  <si>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</si>
  <si>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</si>
  <si>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</si>
  <si>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</si>
  <si>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</si>
  <si>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</si>
  <si>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</si>
  <si>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</si>
  <si>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</si>
  <si>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</si>
  <si>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</si>
  <si>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</si>
  <si>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</si>
  <si>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</si>
  <si>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</si>
  <si>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</si>
  <si>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</si>
  <si>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</si>
  <si>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</si>
  <si>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</si>
  <si>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</si>
  <si>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</si>
  <si>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</si>
  <si>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</si>
  <si>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</si>
  <si>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</si>
  <si>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</si>
  <si>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</si>
  <si>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</si>
  <si>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</si>
  <si>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</si>
  <si>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</si>
  <si>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</si>
  <si>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</si>
  <si>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</si>
  <si>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</si>
  <si>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</si>
  <si>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</si>
  <si>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</si>
  <si>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</si>
  <si>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</si>
  <si>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</si>
  <si>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</si>
  <si>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</si>
  <si>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</si>
  <si>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</si>
  <si>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</si>
  <si>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</si>
  <si>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</si>
  <si>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</si>
  <si>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</si>
  <si>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</si>
  <si>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</si>
  <si>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</si>
  <si>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</si>
  <si>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</si>
  <si>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</si>
  <si>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</si>
  <si>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</si>
  <si>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</si>
  <si>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</si>
  <si>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</si>
  <si>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</si>
  <si>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</si>
  <si>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</si>
  <si>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</si>
  <si>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</si>
  <si>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</si>
  <si>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</si>
  <si>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</si>
  <si>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</si>
  <si>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</si>
  <si>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</si>
  <si>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</si>
  <si>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</si>
  <si>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</si>
  <si>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</si>
  <si>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</si>
  <si>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</si>
  <si>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</si>
  <si>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</si>
  <si>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</si>
  <si>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</si>
  <si>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</si>
  <si>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</si>
  <si>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</si>
  <si>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</si>
  <si>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</si>
  <si>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</si>
  <si>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</si>
  <si>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</si>
  <si>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</si>
  <si>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</si>
  <si>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</si>
  <si>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</si>
  <si>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</si>
  <si>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</si>
  <si>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</si>
  <si>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</si>
  <si>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</si>
  <si>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</si>
  <si>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</si>
  <si>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</si>
  <si>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</si>
  <si>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</si>
  <si>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</si>
  <si>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</si>
  <si>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</si>
  <si>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</si>
  <si>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</si>
  <si>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</si>
  <si>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</si>
  <si>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</si>
  <si>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</si>
  <si>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</si>
  <si>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</si>
  <si>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</si>
  <si>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</si>
  <si>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</si>
  <si>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</si>
  <si>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</si>
  <si>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</si>
  <si>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</si>
  <si>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</si>
  <si>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</si>
  <si>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</si>
  <si>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</si>
  <si>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</si>
  <si>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</si>
  <si>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</si>
  <si>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</si>
  <si>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</si>
  <si>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</si>
  <si>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</si>
  <si>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</si>
  <si>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</si>
  <si>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</si>
  <si>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</si>
  <si>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</si>
  <si>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</si>
  <si>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</si>
  <si>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</si>
  <si>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</si>
  <si>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</si>
  <si>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</si>
  <si>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</si>
  <si>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</si>
  <si>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</si>
  <si>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</si>
  <si>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</si>
  <si>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</si>
  <si>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</si>
  <si>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</si>
  <si>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</si>
  <si>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</si>
  <si>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</si>
  <si>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</si>
  <si>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</si>
  <si>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</si>
  <si>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</si>
  <si>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</si>
  <si>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</si>
  <si>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</si>
  <si>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</si>
  <si>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</si>
  <si>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</si>
  <si>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</si>
  <si>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</si>
  <si>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</si>
  <si>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</si>
  <si>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</si>
  <si>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</si>
  <si>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</si>
  <si>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</si>
  <si>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</si>
  <si>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</si>
  <si>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</si>
  <si>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</si>
  <si>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</si>
  <si>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</si>
  <si>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</si>
  <si>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</si>
  <si>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</si>
  <si>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</si>
  <si>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</si>
  <si>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</si>
  <si>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</si>
  <si>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</si>
  <si>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</si>
  <si>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</si>
  <si>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</si>
  <si>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</si>
  <si>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</si>
  <si>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</si>
  <si>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</si>
  <si>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</si>
  <si>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</si>
  <si>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</si>
  <si>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</si>
  <si>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</si>
  <si>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</si>
  <si>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</si>
  <si>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</si>
  <si>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</si>
  <si>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</si>
  <si>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</si>
  <si>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</si>
  <si>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</si>
  <si>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</si>
  <si>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</si>
  <si>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</si>
  <si>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</si>
  <si>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</si>
  <si>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</si>
  <si>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</si>
  <si>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</si>
  <si>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</si>
  <si>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</si>
  <si>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</si>
  <si>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</si>
  <si>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</si>
  <si>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</si>
  <si>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</si>
  <si>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</si>
  <si>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</si>
  <si>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</si>
  <si>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</si>
  <si>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</si>
  <si>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</si>
  <si>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</si>
  <si>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</si>
  <si>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</si>
  <si>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</si>
  <si>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</si>
  <si>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</si>
  <si>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</si>
  <si>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</si>
  <si>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</si>
  <si>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</si>
  <si>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</si>
  <si>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</si>
  <si>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</si>
  <si>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</si>
  <si>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</si>
  <si>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</si>
  <si>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</si>
  <si>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</si>
  <si>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</si>
  <si>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</si>
  <si>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</si>
  <si>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</si>
  <si>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</si>
  <si>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</si>
  <si>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</si>
  <si>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</si>
  <si>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</si>
  <si>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</si>
  <si>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</si>
  <si>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</si>
  <si>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</si>
  <si>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</si>
  <si>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</si>
  <si>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</si>
  <si>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</si>
  <si>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</si>
  <si>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</si>
  <si>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</si>
  <si>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</si>
  <si>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</si>
  <si>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</si>
  <si>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</si>
  <si>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</si>
  <si>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</si>
  <si>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</si>
  <si>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</si>
  <si>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</si>
  <si>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</si>
  <si>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</si>
  <si>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</si>
  <si>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</si>
  <si>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</si>
  <si>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</si>
  <si>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</si>
  <si>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</si>
  <si>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</si>
  <si>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</si>
  <si>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</si>
  <si>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</si>
  <si>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</si>
  <si>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</si>
  <si>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</si>
  <si>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</si>
  <si>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</si>
  <si>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</si>
  <si>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</si>
  <si>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</si>
  <si>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</si>
  <si>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</si>
  <si>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</si>
  <si>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</si>
  <si>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</si>
  <si>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</si>
  <si>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</si>
  <si>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</si>
  <si>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</si>
  <si>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</si>
  <si>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</si>
  <si>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</si>
  <si>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</si>
  <si>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</si>
  <si>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</si>
  <si>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</si>
  <si>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</si>
  <si>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</si>
  <si>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</si>
  <si>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</si>
  <si>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</si>
  <si>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</si>
  <si>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</si>
  <si>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</si>
  <si>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</si>
  <si>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</si>
  <si>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</si>
  <si>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</si>
  <si>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</si>
  <si>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</si>
  <si>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</si>
  <si>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</si>
  <si>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</si>
  <si>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</si>
  <si>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</si>
  <si>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</si>
  <si>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</si>
  <si>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</si>
  <si>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</si>
  <si>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</si>
  <si>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</si>
  <si>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</si>
  <si>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</si>
  <si>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</si>
  <si>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</si>
  <si>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</si>
  <si>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</si>
  <si>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</si>
  <si>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</si>
  <si>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</si>
  <si>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</si>
  <si>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</si>
  <si>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</si>
  <si>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</si>
  <si>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</si>
  <si>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</si>
  <si>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</si>
  <si>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</si>
  <si>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</si>
  <si>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</si>
  <si>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</si>
  <si>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</si>
  <si>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</si>
  <si>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</si>
  <si>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</si>
  <si>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</si>
  <si>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</si>
  <si>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</si>
  <si>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</si>
  <si>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</si>
  <si>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</si>
  <si>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</si>
  <si>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</si>
  <si>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</si>
  <si>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</si>
  <si>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</si>
  <si>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</si>
  <si>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</si>
  <si>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</si>
  <si>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</si>
  <si>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</si>
  <si>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</si>
  <si>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</si>
  <si>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</si>
  <si>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</si>
  <si>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</si>
  <si>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</si>
  <si>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</si>
  <si>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</si>
  <si>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</si>
  <si>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</si>
  <si>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</si>
  <si>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</si>
  <si>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</si>
  <si>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</si>
  <si>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</si>
  <si>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</si>
  <si>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</si>
  <si>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</si>
  <si>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</si>
  <si>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</si>
  <si>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</si>
  <si>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</si>
  <si>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</si>
  <si>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</si>
  <si>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</si>
  <si>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</si>
  <si>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</si>
  <si>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</si>
  <si>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</si>
  <si>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</si>
  <si>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</si>
  <si>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</si>
  <si>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</si>
  <si>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</si>
  <si>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</si>
  <si>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</si>
  <si>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</si>
  <si>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</si>
  <si>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</si>
  <si>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</si>
  <si>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</si>
  <si>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</si>
  <si>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</si>
  <si>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</si>
  <si>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</si>
  <si>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</si>
  <si>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</si>
  <si>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</si>
  <si>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</si>
  <si>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</si>
  <si>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</si>
  <si>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</si>
  <si>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</si>
  <si>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</si>
  <si>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</si>
  <si>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</si>
  <si>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</si>
  <si>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</si>
  <si>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</si>
  <si>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</si>
  <si>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</si>
  <si>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</si>
  <si>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</si>
  <si>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</si>
  <si>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</si>
  <si>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</si>
  <si>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</si>
  <si>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</si>
  <si>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</si>
  <si>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</si>
  <si>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</si>
  <si>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</si>
  <si>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</si>
  <si>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</si>
  <si>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</si>
  <si>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</si>
  <si>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</si>
  <si>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</si>
  <si>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</si>
  <si>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</si>
  <si>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</si>
  <si>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</si>
  <si>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</si>
  <si>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</si>
  <si>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</si>
  <si>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</si>
  <si>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</si>
  <si>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</si>
  <si>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</si>
  <si>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</si>
  <si>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</si>
  <si>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</si>
  <si>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</si>
  <si>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</si>
  <si>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</si>
  <si>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</si>
  <si>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</si>
  <si>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</si>
  <si>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</si>
  <si>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</si>
  <si>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</si>
  <si>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</si>
  <si>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</si>
  <si>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</si>
  <si>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</si>
  <si>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</si>
  <si>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</si>
  <si>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</si>
  <si>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</si>
  <si>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</si>
  <si>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</si>
  <si>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</si>
  <si>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</si>
  <si>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</si>
  <si>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</si>
  <si>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</si>
  <si>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</si>
  <si>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</si>
  <si>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</si>
  <si>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</si>
  <si>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</si>
  <si>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</si>
  <si>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</si>
  <si>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</si>
  <si>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</si>
  <si>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</si>
  <si>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</si>
  <si>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</si>
  <si>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</si>
  <si>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</si>
  <si>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</si>
  <si>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</si>
  <si>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</si>
  <si>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</si>
  <si>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</si>
  <si>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</si>
  <si>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</si>
  <si>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</si>
  <si>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</si>
  <si>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</si>
  <si>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</si>
  <si>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</si>
  <si>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</si>
  <si>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</si>
  <si>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</si>
  <si>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</si>
  <si>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</si>
  <si>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</si>
  <si>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</si>
  <si>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</si>
  <si>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</si>
  <si>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</si>
  <si>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</si>
  <si>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</si>
  <si>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</si>
  <si>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</si>
  <si>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</si>
  <si>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</si>
  <si>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</si>
  <si>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</si>
  <si>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</si>
  <si>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</si>
  <si>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</si>
  <si>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</si>
  <si>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</si>
  <si>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</si>
  <si>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</si>
  <si>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</si>
  <si>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</si>
  <si>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</si>
  <si>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</si>
  <si>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</si>
  <si>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</si>
  <si>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</si>
  <si>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</si>
  <si>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</si>
  <si>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</si>
  <si>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</si>
  <si>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</si>
  <si>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</si>
  <si>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</si>
  <si>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</si>
  <si>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</si>
  <si>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</si>
  <si>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</si>
  <si>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</si>
  <si>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</si>
  <si>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</si>
  <si>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</si>
  <si>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</si>
  <si>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</si>
  <si>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</si>
  <si>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</si>
  <si>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</si>
  <si>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</si>
  <si>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</si>
  <si>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</si>
  <si>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</si>
  <si>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</si>
  <si>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</si>
  <si>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</si>
  <si>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</si>
  <si>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</si>
  <si>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</si>
  <si>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</si>
  <si>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</si>
  <si>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</si>
  <si>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</si>
  <si>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</si>
  <si>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</si>
  <si>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</si>
  <si>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</si>
  <si>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</si>
  <si>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</si>
  <si>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</si>
  <si>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</si>
  <si>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</si>
  <si>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</si>
  <si>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</si>
  <si>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</si>
  <si>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</si>
  <si>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</si>
  <si>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</si>
  <si>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</si>
  <si>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</si>
  <si>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</si>
  <si>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</si>
  <si>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</si>
  <si>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</si>
  <si>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</si>
  <si>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</si>
  <si>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</si>
  <si>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</si>
  <si>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</si>
  <si>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</si>
  <si>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</si>
  <si>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</si>
  <si>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</si>
  <si>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</si>
  <si>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</si>
  <si>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</si>
  <si>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</si>
  <si>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</si>
  <si>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</si>
  <si>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</si>
  <si>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</si>
  <si>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</si>
  <si>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</si>
  <si>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</si>
  <si>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</si>
  <si>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</si>
  <si>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</si>
  <si>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</si>
  <si>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</si>
  <si>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</si>
  <si>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</si>
  <si>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</si>
  <si>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</si>
  <si>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</si>
  <si>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</si>
  <si>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</si>
  <si>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</si>
  <si>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</si>
  <si>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</si>
  <si>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</si>
  <si>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</si>
  <si>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</si>
  <si>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</si>
  <si>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</si>
  <si>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</si>
  <si>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</si>
  <si>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</si>
  <si>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</si>
  <si>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</si>
  <si>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</si>
  <si>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</si>
  <si>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</si>
  <si>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</si>
  <si>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</si>
  <si>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</si>
  <si>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</si>
  <si>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</si>
  <si>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</si>
  <si>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</si>
  <si>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</si>
  <si>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</si>
  <si>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</si>
  <si>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</si>
  <si>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</si>
  <si>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</si>
  <si>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</si>
  <si>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</si>
  <si>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</si>
  <si>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</si>
  <si>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</si>
  <si>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</si>
  <si>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</si>
  <si>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</si>
  <si>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</si>
  <si>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</si>
  <si>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</si>
  <si>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</si>
  <si>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</si>
  <si>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</si>
  <si>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</si>
  <si>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</si>
  <si>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</si>
  <si>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</si>
  <si>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</si>
  <si>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</si>
  <si>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</si>
  <si>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</si>
  <si>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</si>
  <si>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</si>
  <si>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</si>
  <si>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</si>
  <si>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</si>
  <si>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</si>
  <si>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</si>
  <si>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</si>
  <si>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</si>
  <si>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</si>
  <si>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</si>
  <si>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</si>
  <si>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</si>
  <si>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</si>
  <si>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</si>
  <si>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</si>
  <si>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</si>
  <si>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</si>
  <si>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</si>
  <si>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</si>
  <si>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</si>
  <si>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</si>
  <si>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</si>
  <si>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</si>
  <si>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</si>
  <si>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</si>
  <si>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</si>
  <si>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</si>
  <si>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</si>
  <si>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</si>
  <si>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</si>
  <si>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</si>
  <si>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</si>
  <si>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</si>
  <si>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</si>
  <si>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</si>
  <si>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</si>
  <si>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</si>
  <si>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</si>
  <si>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</si>
  <si>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</si>
  <si>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</si>
  <si>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</si>
  <si>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</si>
  <si>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</si>
  <si>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</si>
  <si>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</si>
  <si>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</si>
  <si>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</si>
  <si>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</si>
  <si>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</si>
  <si>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</si>
  <si>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</si>
  <si>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</si>
  <si>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</si>
  <si>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</si>
  <si>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</si>
  <si>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</si>
  <si>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</si>
  <si>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</si>
  <si>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</si>
  <si>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</si>
  <si>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</si>
  <si>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</si>
  <si>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</si>
  <si>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</si>
  <si>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</si>
  <si>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</si>
  <si>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</si>
  <si>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</si>
  <si>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</si>
  <si>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</si>
  <si>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</si>
  <si>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</si>
  <si>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</si>
  <si>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</si>
  <si>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</si>
  <si>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</si>
  <si>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</si>
  <si>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</si>
  <si>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</si>
  <si>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</si>
  <si>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</si>
  <si>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</si>
  <si>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</si>
  <si>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</si>
  <si>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</si>
  <si>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</si>
  <si>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</si>
  <si>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</si>
  <si>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</si>
  <si>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</si>
  <si>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</si>
  <si>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</si>
  <si>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</si>
  <si>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</si>
  <si>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</si>
  <si>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</si>
  <si>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</si>
  <si>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</si>
  <si>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</si>
  <si>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</si>
  <si>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</si>
  <si>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</si>
  <si>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</si>
  <si>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</si>
  <si>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</si>
  <si>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</si>
  <si>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</si>
  <si>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</si>
  <si>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</si>
  <si>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</si>
  <si>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</si>
  <si>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</si>
  <si>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</si>
  <si>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</si>
  <si>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</si>
  <si>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</si>
  <si>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</si>
  <si>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</si>
  <si>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</si>
  <si>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</si>
  <si>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</si>
  <si>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</si>
  <si>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</si>
  <si>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</si>
  <si>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</si>
  <si>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</si>
  <si>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</si>
  <si>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</si>
  <si>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</si>
  <si>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</si>
  <si>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</si>
  <si>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</si>
  <si>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</si>
  <si>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</si>
  <si>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</si>
  <si>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</si>
  <si>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</si>
  <si>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</si>
  <si>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</si>
  <si>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</si>
  <si>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</si>
  <si>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</si>
  <si>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</si>
  <si>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</si>
  <si>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</si>
  <si>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</si>
  <si>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</si>
  <si>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</si>
  <si>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</si>
  <si>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</si>
  <si>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</si>
  <si>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</si>
  <si>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</si>
  <si>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</si>
  <si>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</si>
  <si>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</si>
  <si>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</si>
  <si>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</si>
  <si>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</si>
  <si>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</si>
  <si>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</si>
  <si>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</si>
  <si>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</si>
  <si>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</si>
  <si>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</si>
  <si>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</si>
  <si>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</si>
  <si>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</si>
  <si>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</si>
  <si>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</si>
  <si>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</si>
  <si>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</si>
  <si>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</si>
  <si>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</si>
  <si>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</si>
  <si>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</si>
  <si>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</si>
  <si>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</si>
  <si>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</si>
  <si>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</si>
  <si>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</si>
  <si>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</si>
  <si>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</si>
  <si>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</si>
  <si>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</si>
  <si>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</si>
  <si>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</si>
  <si>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</si>
  <si>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</si>
  <si>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</si>
  <si>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</si>
  <si>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</si>
  <si>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</si>
  <si>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</si>
  <si>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</si>
  <si>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</si>
  <si>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</si>
  <si>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</si>
  <si>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</si>
  <si>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</si>
  <si>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</si>
  <si>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</si>
  <si>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</si>
  <si>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</si>
  <si>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</si>
  <si>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</si>
  <si>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</si>
  <si>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</si>
  <si>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</si>
  <si>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</si>
  <si>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</si>
  <si>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</si>
  <si>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</si>
  <si>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</si>
  <si>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</si>
  <si>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</si>
  <si>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</si>
  <si>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</si>
  <si>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</si>
  <si>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</si>
  <si>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</si>
  <si>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</si>
  <si>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</si>
  <si>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</si>
  <si>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</si>
  <si>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</si>
  <si>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</si>
  <si>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</si>
  <si>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</si>
  <si>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</si>
  <si>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</si>
  <si>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</si>
  <si>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</si>
  <si>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</si>
  <si>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</si>
  <si>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</si>
  <si>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</si>
  <si>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</si>
  <si>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</si>
  <si>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</si>
  <si>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</si>
  <si>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</si>
  <si>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</si>
  <si>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</si>
  <si>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</si>
  <si>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</si>
  <si>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</si>
  <si>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</si>
  <si>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</si>
  <si>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</si>
  <si>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</si>
  <si>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</si>
  <si>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</si>
  <si>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</si>
  <si>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</si>
  <si>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</si>
  <si>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</si>
  <si>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</si>
  <si>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</si>
  <si>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</si>
  <si>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</si>
  <si>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</si>
  <si>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</si>
  <si>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</si>
  <si>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</si>
  <si>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</si>
  <si>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</si>
  <si>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</si>
  <si>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</si>
  <si>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</si>
  <si>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</si>
  <si>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</si>
  <si>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</si>
  <si>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</si>
  <si>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</si>
  <si>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</si>
  <si>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</si>
  <si>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</si>
  <si>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</si>
  <si>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</si>
  <si>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</si>
  <si>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</si>
  <si>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</si>
  <si>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</si>
  <si>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</si>
  <si>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</si>
  <si>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</si>
  <si>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</si>
  <si>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</si>
  <si>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</si>
  <si>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</si>
  <si>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</si>
  <si>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</si>
  <si>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</si>
  <si>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</si>
  <si>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</si>
  <si>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</si>
  <si>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</si>
  <si>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</si>
  <si>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</si>
  <si>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</si>
  <si>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</si>
  <si>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</si>
  <si>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</si>
  <si>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</si>
  <si>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</si>
  <si>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</si>
  <si>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</si>
  <si>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</si>
  <si>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</si>
  <si>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</si>
  <si>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</si>
  <si>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</si>
  <si>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</si>
  <si>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</si>
  <si>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</si>
  <si>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</si>
  <si>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</si>
  <si>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</si>
  <si>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</si>
  <si>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</si>
  <si>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</si>
  <si>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</si>
  <si>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</si>
  <si>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</si>
  <si>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</si>
  <si>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</si>
  <si>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</si>
  <si>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</si>
  <si>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</si>
  <si>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</si>
  <si>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</si>
  <si>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</si>
  <si>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</si>
  <si>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</si>
  <si>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</si>
  <si>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</si>
  <si>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</si>
  <si>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</si>
  <si>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</si>
  <si>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</si>
  <si>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</si>
  <si>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</si>
  <si>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</si>
  <si>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</si>
  <si>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</si>
  <si>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</si>
  <si>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</si>
  <si>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</si>
  <si>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</si>
  <si>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</si>
  <si>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</si>
  <si>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</si>
  <si>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</si>
  <si>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</si>
  <si>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</si>
  <si>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</si>
  <si>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</si>
  <si>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</si>
  <si>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</si>
  <si>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</si>
  <si>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</si>
  <si>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</si>
  <si>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</si>
  <si>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</si>
  <si>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</si>
  <si>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</si>
  <si>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</si>
  <si>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</si>
  <si>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</si>
  <si>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</si>
  <si>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</si>
  <si>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</si>
  <si>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</si>
  <si>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</si>
  <si>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</si>
  <si>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</si>
  <si>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</si>
  <si>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</si>
  <si>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</si>
  <si>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</si>
  <si>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</si>
  <si>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</si>
  <si>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</si>
  <si>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</si>
  <si>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</si>
  <si>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</si>
  <si>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</si>
  <si>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</si>
  <si>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</si>
  <si>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</si>
  <si>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</si>
  <si>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</si>
  <si>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</si>
  <si>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</si>
  <si>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</si>
  <si>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</si>
  <si>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</si>
  <si>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</si>
  <si>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</si>
  <si>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</si>
  <si>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</si>
  <si>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</si>
  <si>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</si>
  <si>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</si>
  <si>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</si>
  <si>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</si>
  <si>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</si>
  <si>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</si>
  <si>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</si>
  <si>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</si>
  <si>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</si>
  <si>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</si>
  <si>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</si>
  <si>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</si>
  <si>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</si>
  <si>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</si>
  <si>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</si>
  <si>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</si>
  <si>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</si>
  <si>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</si>
  <si>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</si>
  <si>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</si>
  <si>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</si>
  <si>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</si>
  <si>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</si>
  <si>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</si>
  <si>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</si>
  <si>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</si>
  <si>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</si>
  <si>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</si>
  <si>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</si>
  <si>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</si>
  <si>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</si>
  <si>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</si>
  <si>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</si>
  <si>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</si>
  <si>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</si>
  <si>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</si>
  <si>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</si>
  <si>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</si>
  <si>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</si>
  <si>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</si>
  <si>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</si>
  <si>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</si>
  <si>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</si>
  <si>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</si>
  <si>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</si>
  <si>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</si>
  <si>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</si>
  <si>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</si>
  <si>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</si>
  <si>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</si>
  <si>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</si>
  <si>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</si>
  <si>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</si>
  <si>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</si>
  <si>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</si>
  <si>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</si>
  <si>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</si>
  <si>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</si>
  <si>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</si>
  <si>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</si>
  <si>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</si>
  <si>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</si>
  <si>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</si>
  <si>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</si>
  <si>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</si>
  <si>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</si>
  <si>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</si>
  <si>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</si>
  <si>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</si>
  <si>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</si>
  <si>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</si>
  <si>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</si>
  <si>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</si>
  <si>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</si>
  <si>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</si>
  <si>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</si>
  <si>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</si>
  <si>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</si>
  <si>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</si>
  <si>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</si>
  <si>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</si>
  <si>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</si>
  <si>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</si>
  <si>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</si>
  <si>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</si>
  <si>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</si>
  <si>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</si>
  <si>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</si>
  <si>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</si>
  <si>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</si>
  <si>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</si>
  <si>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</si>
  <si>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</si>
  <si>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</si>
  <si>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</si>
  <si>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</si>
  <si>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</si>
  <si>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</si>
  <si>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</si>
  <si>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</si>
  <si>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</si>
  <si>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</si>
  <si>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</si>
  <si>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</si>
  <si>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</si>
  <si>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</si>
  <si>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</si>
  <si>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</si>
  <si>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</si>
  <si>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</si>
  <si>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</si>
  <si>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</si>
  <si>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</si>
  <si>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</si>
  <si>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</si>
  <si>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</si>
  <si>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</si>
  <si>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</si>
  <si>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</si>
  <si>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</si>
  <si>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</si>
  <si>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</si>
  <si>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</si>
  <si>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</si>
  <si>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</si>
  <si>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</si>
  <si>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</si>
  <si>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</si>
  <si>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</si>
  <si>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</si>
  <si>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</si>
  <si>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</si>
  <si>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</si>
  <si>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</si>
  <si>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</si>
  <si>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</si>
  <si>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</si>
  <si>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</si>
  <si>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</si>
  <si>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</si>
  <si>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</si>
  <si>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</si>
  <si>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</si>
  <si>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</si>
  <si>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</si>
  <si>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</si>
  <si>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</si>
  <si>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</si>
  <si>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</si>
  <si>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</si>
  <si>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</si>
  <si>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</si>
  <si>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</si>
  <si>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</si>
  <si>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</si>
  <si>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</si>
  <si>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</si>
  <si>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</si>
  <si>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</si>
  <si>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</si>
  <si>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</si>
  <si>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</si>
  <si>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</si>
  <si>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</si>
  <si>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</si>
  <si>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</si>
  <si>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</si>
  <si>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</si>
  <si>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</si>
  <si>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</si>
  <si>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</si>
  <si>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</si>
  <si>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</si>
  <si>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</si>
  <si>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</si>
  <si>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</si>
  <si>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</si>
  <si>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</si>
  <si>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</si>
  <si>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</si>
  <si>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</si>
  <si>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</si>
  <si>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</si>
  <si>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</si>
  <si>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</si>
  <si>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</si>
  <si>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</si>
  <si>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</si>
  <si>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</si>
  <si>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</si>
  <si>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</si>
  <si>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</si>
  <si>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</si>
  <si>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</si>
  <si>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</si>
  <si>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</si>
  <si>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</si>
  <si>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</si>
  <si>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</si>
  <si>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</si>
  <si>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</si>
  <si>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</si>
  <si>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</si>
  <si>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</si>
  <si>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</si>
  <si>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</si>
  <si>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</si>
  <si>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</si>
  <si>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</si>
  <si>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</si>
  <si>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</si>
  <si>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</si>
  <si>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</si>
  <si>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</si>
  <si>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</si>
  <si>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</si>
  <si>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</si>
  <si>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</si>
  <si>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</si>
  <si>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</si>
  <si>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</si>
  <si>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</si>
  <si>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</si>
  <si>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</si>
  <si>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</si>
  <si>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</si>
  <si>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</si>
  <si>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</si>
  <si>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</si>
  <si>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</si>
  <si>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</si>
  <si>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</si>
  <si>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</si>
  <si>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</si>
  <si>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</si>
  <si>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</si>
  <si>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</si>
  <si>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</si>
  <si>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</si>
  <si>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</si>
  <si>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</si>
  <si>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</si>
  <si>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</si>
  <si>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</si>
  <si>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</si>
  <si>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</si>
  <si>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</si>
  <si>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</si>
  <si>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</si>
  <si>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</si>
  <si>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</si>
  <si>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</si>
  <si>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</si>
  <si>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</si>
  <si>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</si>
  <si>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</si>
  <si>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</si>
  <si>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</si>
  <si>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</si>
  <si>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</si>
  <si>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</si>
  <si>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</si>
  <si>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</si>
  <si>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</si>
  <si>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</si>
  <si>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</si>
  <si>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</si>
  <si>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</si>
  <si>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</si>
  <si>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</si>
  <si>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</si>
  <si>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</si>
  <si>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</si>
  <si>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</si>
  <si>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</si>
  <si>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</si>
  <si>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</si>
  <si>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</si>
  <si>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</si>
  <si>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</si>
  <si>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</si>
  <si>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</si>
  <si>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</si>
  <si>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</si>
  <si>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</si>
  <si>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</si>
  <si>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</si>
  <si>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</si>
  <si>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</si>
  <si>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</si>
  <si>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</si>
  <si>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</si>
  <si>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</si>
  <si>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</si>
  <si>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</si>
  <si>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</si>
  <si>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</si>
  <si>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</si>
  <si>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</si>
  <si>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</si>
  <si>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</si>
  <si>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</si>
  <si>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</si>
  <si>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</si>
  <si>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</si>
  <si>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</si>
  <si>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</si>
  <si>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</si>
  <si>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</si>
  <si>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</si>
  <si>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</si>
  <si>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</si>
  <si>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</si>
  <si>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</si>
  <si>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</si>
  <si>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</si>
  <si>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</si>
  <si>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</si>
  <si>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</si>
  <si>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</si>
  <si>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</si>
  <si>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</si>
  <si>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</si>
  <si>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</si>
  <si>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</si>
  <si>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</si>
  <si>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</si>
  <si>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</si>
  <si>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</si>
  <si>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</si>
  <si>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</si>
  <si>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</si>
  <si>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</si>
  <si>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</si>
  <si>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</si>
  <si>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</si>
  <si>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</si>
  <si>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</si>
  <si>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</si>
  <si>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</si>
  <si>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</si>
  <si>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</si>
  <si>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</si>
  <si>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</si>
  <si>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</si>
  <si>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</si>
  <si>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</si>
  <si>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</si>
  <si>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</si>
  <si>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</si>
  <si>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</si>
  <si>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</si>
  <si>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</si>
  <si>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</si>
  <si>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</si>
  <si>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</si>
  <si>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</si>
  <si>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</si>
  <si>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</si>
  <si>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</si>
  <si>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</si>
  <si>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</si>
  <si>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</si>
  <si>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</si>
  <si>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</si>
  <si>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</si>
  <si>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</si>
  <si>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</si>
  <si>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</si>
  <si>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</si>
  <si>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</si>
  <si>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</si>
  <si>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</si>
  <si>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</si>
  <si>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</si>
  <si>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</si>
  <si>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</si>
  <si>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</si>
  <si>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</si>
  <si>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</si>
  <si>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</si>
  <si>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</si>
  <si>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</si>
  <si>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</si>
  <si>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</si>
  <si>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</si>
  <si>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</si>
  <si>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</si>
  <si>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</si>
  <si>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</si>
  <si>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</si>
  <si>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</si>
  <si>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</si>
  <si>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</si>
  <si>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</si>
  <si>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</si>
  <si>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</si>
  <si>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</si>
  <si>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</si>
  <si>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</si>
  <si>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</si>
  <si>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</si>
  <si>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</si>
  <si>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</si>
  <si>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</si>
  <si>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</si>
  <si>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</si>
  <si>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</si>
  <si>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</si>
  <si>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</si>
  <si>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</si>
  <si>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</si>
  <si>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</si>
  <si>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</si>
  <si>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</si>
  <si>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</si>
  <si>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</si>
  <si>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</si>
  <si>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</si>
  <si>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</si>
  <si>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</si>
  <si>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</si>
  <si>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</si>
  <si>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</si>
  <si>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</si>
  <si>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</si>
  <si>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</si>
  <si>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</si>
  <si>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</si>
  <si>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</si>
  <si>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</si>
  <si>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</si>
  <si>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</si>
  <si>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</si>
  <si>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</si>
  <si>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</si>
  <si>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</si>
  <si>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</si>
  <si>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</si>
  <si>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</si>
  <si>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</si>
  <si>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</si>
  <si>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</si>
  <si>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</si>
  <si>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</si>
  <si>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</si>
  <si>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</si>
  <si>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</si>
  <si>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</si>
  <si>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</si>
  <si>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</si>
  <si>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</si>
  <si>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</si>
  <si>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</si>
  <si>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</si>
  <si>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</si>
  <si>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</si>
  <si>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</si>
  <si>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</si>
  <si>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</si>
  <si>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</si>
  <si>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</si>
  <si>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</si>
  <si>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</si>
  <si>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</si>
  <si>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</si>
  <si>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</si>
  <si>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</si>
  <si>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</si>
  <si>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</si>
  <si>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</si>
  <si>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</si>
  <si>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</si>
  <si>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</si>
  <si>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</si>
  <si>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</si>
  <si>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</si>
  <si>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</si>
  <si>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</si>
  <si>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</si>
  <si>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</si>
  <si>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</si>
  <si>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</si>
  <si>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</si>
  <si>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</si>
  <si>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</si>
  <si>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</si>
  <si>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</si>
  <si>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</si>
  <si>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</si>
  <si>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</si>
  <si>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</si>
  <si>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</si>
  <si>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</si>
  <si>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</si>
  <si>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</si>
  <si>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</si>
  <si>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</si>
  <si>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</si>
  <si>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</si>
  <si>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</si>
  <si>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</si>
  <si>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</si>
  <si>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</si>
  <si>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</si>
  <si>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</si>
  <si>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</si>
  <si>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</si>
  <si>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</si>
  <si>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</si>
  <si>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</si>
  <si>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</si>
  <si>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</si>
  <si>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</si>
  <si>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</si>
  <si>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</si>
  <si>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</si>
  <si>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</si>
  <si>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</si>
  <si>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</si>
  <si>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</si>
  <si>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</si>
  <si>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</si>
  <si>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</si>
  <si>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</si>
  <si>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</si>
  <si>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</si>
  <si>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</si>
  <si>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</si>
  <si>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</si>
  <si>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</si>
  <si>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</si>
  <si>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</si>
  <si>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</si>
  <si>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</si>
  <si>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</si>
  <si>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</si>
  <si>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</si>
  <si>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</si>
  <si>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</si>
  <si>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</si>
  <si>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</si>
  <si>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</si>
  <si>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</si>
  <si>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</si>
  <si>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</si>
  <si>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</si>
  <si>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</si>
  <si>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</si>
  <si>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</si>
  <si>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</si>
  <si>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</si>
  <si>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</si>
  <si>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</si>
  <si>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</si>
  <si>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</si>
  <si>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</si>
  <si>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</si>
  <si>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</si>
  <si>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</si>
  <si>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</si>
  <si>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</si>
  <si>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</si>
  <si>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</si>
  <si>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</si>
  <si>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</si>
  <si>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</si>
  <si>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</si>
  <si>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</si>
  <si>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</si>
  <si>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</si>
  <si>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</si>
  <si>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</si>
  <si>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</si>
  <si>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</si>
  <si>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</si>
  <si>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</si>
  <si>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</si>
  <si>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</si>
  <si>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</si>
  <si>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</si>
  <si>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</si>
  <si>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</si>
  <si>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</si>
  <si>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</si>
  <si>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</si>
  <si>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</si>
  <si>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</si>
  <si>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</si>
  <si>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</si>
  <si>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</si>
  <si>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</si>
  <si>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</si>
  <si>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</si>
  <si>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</si>
  <si>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</si>
  <si>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</si>
  <si>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</si>
  <si>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</si>
  <si>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</si>
  <si>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</si>
  <si>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</si>
  <si>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</si>
  <si>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</si>
  <si>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</si>
  <si>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</si>
  <si>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</si>
  <si>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</si>
  <si>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</si>
  <si>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</si>
  <si>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</si>
  <si>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</si>
  <si>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</si>
  <si>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</si>
  <si>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</si>
  <si>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</si>
  <si>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</si>
  <si>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</si>
  <si>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</si>
  <si>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</si>
  <si>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</si>
  <si>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</si>
  <si>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</si>
  <si>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</si>
  <si>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</si>
  <si>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</si>
  <si>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</si>
  <si>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</si>
  <si>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</si>
  <si>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</si>
  <si>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</si>
  <si>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</si>
  <si>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</si>
  <si>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</si>
  <si>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</si>
  <si>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</si>
  <si>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</si>
  <si>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</si>
  <si>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</si>
  <si>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</si>
  <si>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</si>
  <si>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</si>
  <si>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</si>
  <si>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</si>
  <si>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</si>
  <si>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</si>
  <si>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</si>
  <si>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</si>
  <si>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</si>
  <si>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</si>
  <si>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</si>
  <si>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</si>
  <si>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</si>
  <si>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</si>
  <si>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</si>
  <si>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</si>
  <si>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</si>
  <si>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</si>
  <si>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</si>
  <si>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</si>
  <si>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</si>
  <si>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</si>
  <si>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</si>
  <si>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</si>
  <si>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</si>
  <si>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</si>
  <si>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</si>
  <si>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</si>
  <si>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</si>
  <si>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</si>
  <si>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</si>
  <si>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</si>
  <si>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</si>
  <si>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</si>
  <si>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</si>
  <si>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</si>
  <si>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</si>
  <si>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</si>
  <si>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</si>
  <si>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</si>
  <si>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</si>
  <si>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</si>
  <si>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</si>
  <si>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</si>
  <si>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</si>
  <si>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</si>
  <si>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</si>
  <si>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</si>
  <si>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</si>
  <si>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</si>
  <si>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</si>
  <si>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</si>
  <si>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</si>
  <si>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</si>
  <si>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</si>
  <si>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</si>
  <si>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</si>
  <si>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</si>
  <si>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</si>
  <si>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</si>
  <si>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</si>
  <si>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</si>
  <si>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</si>
  <si>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</si>
  <si>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</si>
  <si>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</si>
  <si>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</si>
  <si>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</si>
  <si>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</si>
  <si>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</si>
  <si>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</si>
  <si>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</si>
  <si>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</si>
  <si>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</si>
  <si>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</si>
  <si>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</si>
  <si>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</si>
  <si>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</si>
  <si>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</si>
  <si>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</si>
  <si>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</si>
  <si>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</si>
  <si>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</si>
  <si>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</si>
  <si>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</si>
  <si>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</si>
  <si>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</si>
  <si>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</si>
  <si>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</si>
  <si>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</si>
  <si>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</si>
  <si>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</si>
  <si>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</si>
  <si>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</si>
  <si>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</si>
  <si>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</si>
  <si>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</si>
  <si>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</si>
  <si>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</si>
  <si>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</si>
  <si>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</si>
  <si>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</si>
  <si>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</si>
  <si>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</si>
  <si>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</si>
  <si>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</si>
  <si>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</si>
  <si>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</si>
  <si>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</si>
  <si>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</si>
  <si>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</si>
  <si>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</si>
  <si>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</si>
  <si>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</si>
  <si>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</si>
  <si>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</si>
  <si>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</si>
  <si>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</si>
  <si>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</si>
  <si>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</si>
  <si>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</si>
  <si>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</si>
  <si>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</si>
  <si>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</si>
  <si>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</si>
  <si>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</si>
  <si>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</si>
  <si>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</si>
  <si>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</si>
  <si>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</si>
  <si>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</si>
  <si>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</si>
  <si>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</si>
  <si>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</si>
  <si>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</si>
  <si>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</si>
  <si>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</si>
  <si>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</si>
  <si>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</si>
  <si>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</si>
  <si>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</si>
  <si>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</si>
  <si>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</si>
  <si>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</si>
  <si>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</si>
  <si>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</si>
  <si>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</si>
  <si>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</si>
  <si>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</si>
  <si>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</si>
  <si>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</si>
  <si>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</si>
  <si>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</si>
  <si>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</si>
  <si>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</si>
  <si>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</si>
  <si>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</si>
  <si>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</si>
  <si>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</si>
  <si>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</si>
  <si>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</si>
  <si>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</si>
  <si>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</si>
  <si>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</si>
  <si>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</si>
  <si>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</si>
  <si>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</si>
  <si>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</si>
  <si>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</si>
  <si>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</si>
  <si>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</si>
  <si>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</si>
  <si>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</si>
  <si>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</si>
  <si>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</si>
  <si>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</si>
  <si>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</si>
  <si>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</si>
  <si>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</si>
  <si>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</si>
  <si>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</si>
  <si>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</si>
  <si>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</si>
  <si>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</si>
  <si>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</si>
  <si>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</si>
  <si>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</si>
  <si>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</si>
  <si>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</si>
  <si>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</si>
  <si>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</si>
  <si>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</si>
  <si>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</si>
  <si>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</si>
  <si>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</si>
  <si>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</si>
  <si>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</si>
  <si>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</si>
  <si>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</si>
  <si>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</si>
  <si>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</si>
  <si>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</si>
  <si>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</si>
  <si>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</si>
  <si>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</si>
  <si>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</si>
  <si>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</si>
  <si>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</si>
  <si>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</si>
  <si>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</si>
  <si>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</si>
  <si>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</si>
  <si>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</si>
  <si>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</si>
  <si>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</si>
  <si>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</si>
  <si>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</si>
  <si>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</si>
  <si>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</si>
  <si>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</si>
  <si>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</si>
  <si>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</si>
  <si>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</si>
  <si>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</si>
  <si>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</si>
  <si>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</si>
  <si>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</si>
  <si>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</si>
  <si>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</si>
  <si>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</si>
  <si>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</si>
  <si>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</si>
  <si>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</si>
  <si>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</si>
  <si>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</si>
  <si>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</si>
  <si>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</si>
  <si>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</si>
  <si>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</si>
  <si>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</si>
  <si>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</si>
  <si>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</si>
  <si>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</si>
  <si>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</si>
  <si>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</si>
  <si>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</si>
  <si>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</si>
  <si>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</si>
  <si>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</si>
  <si>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</si>
  <si>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</si>
  <si>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</si>
  <si>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</si>
  <si>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</si>
  <si>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</si>
  <si>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</si>
  <si>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</si>
  <si>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</si>
  <si>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</si>
  <si>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</si>
  <si>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</si>
  <si>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</si>
  <si>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</si>
  <si>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</si>
  <si>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</si>
  <si>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</si>
  <si>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</si>
  <si>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</si>
  <si>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</si>
  <si>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</si>
  <si>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</si>
  <si>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</si>
  <si>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</si>
  <si>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</si>
  <si>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</si>
  <si>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</si>
  <si>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</si>
  <si>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</si>
  <si>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</si>
  <si>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</si>
  <si>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</si>
  <si>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</si>
  <si>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</si>
  <si>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</si>
  <si>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</si>
  <si>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</si>
  <si>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</si>
  <si>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</si>
  <si>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</si>
  <si>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</si>
  <si>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</si>
  <si>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</si>
  <si>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</si>
  <si>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</si>
  <si>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</si>
  <si>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</si>
  <si>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</si>
  <si>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</si>
  <si>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</si>
  <si>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</si>
  <si>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</si>
  <si>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</si>
  <si>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</si>
  <si>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</si>
  <si>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</si>
  <si>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</si>
  <si>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</si>
  <si>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</si>
  <si>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</si>
  <si>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</si>
  <si>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</si>
  <si>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</si>
  <si>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</si>
  <si>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</si>
  <si>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</si>
  <si>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</si>
  <si>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</si>
  <si>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</si>
  <si>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</si>
  <si>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</si>
  <si>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</si>
  <si>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</si>
  <si>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</si>
  <si>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</si>
  <si>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</si>
  <si>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</si>
  <si>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</si>
  <si>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</si>
  <si>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</si>
  <si>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</si>
  <si>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</si>
  <si>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</si>
  <si>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</si>
  <si>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</si>
  <si>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</si>
  <si>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</si>
  <si>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</si>
  <si>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</si>
  <si>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</si>
  <si>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</si>
  <si>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</si>
  <si>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</si>
  <si>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</si>
  <si>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</si>
  <si>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</si>
  <si>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</si>
  <si>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</si>
  <si>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</si>
  <si>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</si>
  <si>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</si>
  <si>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</si>
  <si>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</si>
  <si>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</si>
  <si>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</si>
  <si>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</si>
  <si>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</si>
  <si>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</si>
  <si>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</si>
  <si>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</si>
  <si>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</si>
  <si>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</si>
  <si>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</si>
  <si>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</si>
  <si>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</si>
  <si>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</si>
  <si>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</si>
  <si>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</si>
  <si>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</si>
  <si>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</si>
  <si>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</si>
  <si>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</si>
  <si>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</si>
  <si>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</si>
  <si>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</si>
  <si>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</si>
  <si>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</si>
  <si>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</si>
  <si>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</si>
  <si>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</si>
  <si>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</si>
  <si>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</si>
  <si>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</si>
  <si>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</si>
  <si>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</si>
  <si>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</si>
  <si>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</si>
  <si>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</si>
  <si>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</si>
  <si>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</si>
  <si>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</si>
  <si>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</si>
  <si>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</si>
  <si>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</si>
  <si>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</si>
  <si>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</si>
  <si>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</si>
  <si>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</si>
  <si>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</si>
  <si>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</si>
  <si>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</si>
  <si>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</si>
  <si>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</si>
  <si>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</si>
  <si>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</si>
  <si>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</si>
  <si>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</si>
  <si>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</si>
  <si>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</si>
  <si>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</si>
  <si>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</si>
  <si>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</si>
  <si>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</si>
  <si>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</si>
  <si>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</si>
  <si>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</si>
  <si>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</si>
  <si>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</si>
  <si>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</si>
  <si>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</si>
  <si>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</si>
  <si>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</si>
  <si>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</si>
  <si>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</si>
  <si>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</si>
  <si>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</si>
  <si>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</si>
  <si>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</si>
  <si>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</si>
  <si>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</si>
  <si>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</si>
  <si>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</si>
  <si>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</si>
  <si>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</si>
  <si>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</si>
  <si>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</si>
  <si>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</si>
  <si>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</si>
  <si>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</si>
  <si>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</si>
  <si>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</si>
  <si>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</si>
  <si>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</si>
  <si>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</si>
  <si>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</si>
  <si>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</si>
  <si>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</si>
  <si>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</si>
  <si>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</si>
  <si>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</si>
  <si>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</si>
  <si>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</si>
  <si>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</si>
  <si>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</si>
  <si>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</si>
  <si>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</si>
  <si>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</si>
  <si>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</si>
  <si>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</si>
  <si>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</si>
  <si>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</si>
  <si>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</si>
  <si>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</si>
  <si>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</si>
  <si>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</si>
  <si>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</si>
  <si>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</si>
  <si>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</si>
  <si>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</si>
  <si>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</si>
  <si>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</si>
  <si>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</si>
  <si>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</si>
  <si>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</si>
  <si>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</si>
  <si>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</si>
  <si>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</si>
  <si>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</si>
  <si>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</si>
  <si>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</si>
  <si>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</si>
  <si>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</si>
  <si>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</si>
  <si>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</si>
  <si>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</si>
  <si>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</si>
  <si>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</si>
  <si>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</si>
  <si>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</si>
  <si>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</si>
  <si>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</si>
  <si>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</si>
  <si>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</si>
  <si>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</si>
  <si>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</si>
  <si>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</si>
  <si>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</si>
  <si>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</si>
  <si>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</si>
  <si>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</si>
  <si>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</si>
  <si>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</si>
  <si>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</si>
  <si>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</si>
  <si>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</si>
  <si>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</si>
  <si>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</si>
  <si>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</si>
  <si>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</si>
  <si>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</si>
  <si>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</si>
  <si>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</si>
  <si>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</si>
  <si>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</si>
  <si>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</si>
  <si>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</si>
  <si>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</si>
  <si>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</si>
  <si>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</si>
  <si>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</si>
  <si>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</si>
  <si>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</si>
  <si>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</si>
  <si>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</si>
  <si>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</si>
  <si>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</si>
  <si>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</si>
  <si>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</si>
  <si>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</si>
  <si>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</si>
  <si>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</si>
  <si>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</si>
  <si>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</si>
  <si>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</si>
  <si>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</si>
  <si>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</si>
  <si>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</si>
  <si>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</si>
  <si>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</si>
  <si>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</si>
  <si>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</si>
  <si>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</si>
  <si>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</si>
  <si>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</si>
  <si>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</si>
  <si>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</si>
  <si>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</si>
  <si>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</si>
  <si>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</si>
  <si>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</si>
  <si>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</si>
  <si>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</si>
  <si>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</si>
  <si>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</si>
  <si>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</si>
  <si>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</si>
  <si>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</si>
  <si>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</si>
  <si>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</si>
  <si>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</si>
  <si>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</si>
  <si>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</si>
  <si>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</si>
  <si>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</si>
  <si>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</si>
  <si>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</si>
  <si>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</si>
  <si>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</si>
  <si>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</si>
  <si>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</si>
  <si>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</si>
  <si>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</si>
  <si>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</si>
  <si>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</si>
  <si>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</si>
  <si>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</si>
  <si>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</si>
  <si>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</si>
  <si>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</si>
  <si>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</si>
  <si>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</si>
  <si>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</si>
  <si>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</si>
  <si>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</si>
  <si>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</si>
  <si>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</si>
  <si>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</si>
  <si>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</si>
  <si>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</si>
  <si>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</si>
  <si>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</si>
  <si>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</si>
  <si>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</si>
  <si>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</si>
  <si>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</si>
  <si>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</si>
  <si>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</si>
  <si>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</si>
  <si>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</si>
  <si>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</si>
  <si>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</si>
  <si>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</si>
  <si>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</si>
  <si>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</si>
  <si>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</si>
  <si>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</si>
  <si>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</si>
  <si>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</si>
  <si>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</si>
  <si>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</si>
  <si>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</si>
  <si>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</si>
  <si>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</si>
  <si>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</si>
  <si>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</si>
  <si>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</si>
  <si>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</si>
  <si>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</si>
  <si>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</si>
  <si>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</si>
  <si>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</si>
  <si>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</si>
  <si>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</si>
  <si>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</si>
  <si>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</si>
  <si>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</si>
  <si>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</si>
  <si>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</si>
  <si>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</si>
  <si>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</si>
  <si>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</si>
  <si>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</si>
  <si>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</si>
  <si>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</si>
  <si>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</si>
  <si>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</si>
  <si>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</si>
  <si>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</si>
  <si>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</si>
  <si>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</si>
  <si>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</si>
  <si>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</si>
  <si>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</si>
  <si>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</si>
  <si>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</si>
  <si>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</si>
  <si>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</si>
  <si>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</si>
  <si>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</si>
  <si>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</si>
  <si>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</si>
  <si>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</si>
  <si>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</si>
  <si>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</si>
  <si>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</si>
  <si>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</si>
  <si>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</si>
  <si>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</si>
  <si>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</si>
  <si>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</si>
  <si>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</si>
  <si>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</si>
  <si>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</si>
  <si>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</si>
  <si>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</si>
  <si>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</si>
  <si>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</si>
  <si>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</si>
  <si>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</si>
  <si>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</si>
  <si>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</si>
  <si>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</si>
  <si>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</si>
  <si>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</si>
  <si>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</si>
  <si>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</si>
  <si>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</si>
  <si>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</si>
  <si>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</si>
  <si>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</si>
  <si>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</si>
  <si>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</si>
  <si>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</si>
  <si>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</si>
  <si>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</si>
  <si>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</si>
  <si>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</si>
  <si>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</si>
  <si>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</si>
  <si>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</si>
  <si>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</si>
  <si>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</si>
  <si>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</si>
  <si>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</si>
  <si>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</si>
  <si>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</si>
  <si>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</si>
  <si>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</si>
  <si>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</si>
  <si>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</si>
  <si>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</si>
  <si>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</si>
  <si>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</si>
  <si>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</si>
  <si>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</si>
  <si>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</si>
  <si>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</si>
  <si>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</si>
  <si>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</si>
  <si>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</si>
  <si>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</si>
  <si>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</si>
  <si>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</si>
  <si>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</si>
  <si>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</si>
  <si>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</si>
  <si>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</si>
  <si>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</si>
  <si>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</si>
  <si>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</si>
  <si>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</si>
  <si>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</si>
  <si>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</si>
  <si>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</si>
  <si>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</si>
  <si>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</si>
  <si>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</si>
  <si>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</si>
  <si>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</si>
  <si>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</si>
  <si>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</si>
  <si>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</si>
  <si>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</si>
  <si>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</si>
  <si>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</si>
  <si>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</si>
  <si>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</si>
  <si>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</si>
  <si>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</si>
  <si>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</si>
  <si>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</si>
  <si>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</si>
  <si>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</si>
  <si>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</si>
  <si>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</si>
  <si>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</si>
  <si>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</si>
  <si>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</si>
  <si>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</si>
  <si>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</si>
  <si>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</si>
  <si>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</si>
  <si>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</si>
  <si>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</si>
  <si>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</si>
  <si>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</si>
  <si>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</si>
  <si>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</si>
  <si>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</si>
  <si>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</si>
  <si>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</si>
  <si>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</si>
  <si>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</si>
  <si>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</si>
  <si>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</si>
  <si>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</si>
  <si>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</si>
  <si>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</si>
  <si>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</si>
  <si>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</si>
  <si>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</si>
  <si>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</si>
  <si>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</si>
  <si>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</si>
  <si>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</si>
  <si>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</si>
  <si>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</si>
  <si>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</si>
  <si>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</si>
  <si>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</si>
  <si>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</si>
  <si>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</si>
  <si>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</si>
  <si>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</si>
  <si>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</si>
  <si>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</si>
  <si>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</si>
  <si>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</si>
  <si>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</si>
  <si>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</si>
  <si>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</si>
  <si>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</si>
  <si>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</si>
  <si>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</si>
  <si>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</si>
  <si>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</si>
  <si>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</si>
  <si>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</si>
  <si>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</si>
  <si>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</si>
  <si>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</si>
  <si>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</si>
  <si>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</si>
  <si>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</si>
  <si>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</si>
  <si>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</si>
  <si>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</si>
  <si>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</si>
  <si>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</si>
  <si>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</si>
  <si>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</si>
  <si>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</si>
  <si>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</si>
  <si>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</si>
  <si>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</si>
  <si>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</si>
  <si>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</si>
  <si>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</si>
  <si>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</si>
  <si>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</si>
  <si>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</si>
  <si>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</si>
  <si>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</si>
  <si>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</si>
  <si>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</si>
  <si>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</si>
  <si>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</si>
  <si>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</si>
  <si>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</si>
  <si>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</si>
  <si>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</si>
  <si>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</si>
  <si>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</si>
  <si>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</si>
  <si>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</si>
  <si>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</si>
  <si>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</si>
  <si>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</si>
  <si>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</si>
  <si>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</si>
  <si>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</si>
  <si>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</si>
  <si>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</si>
  <si>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</si>
  <si>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</si>
  <si>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</si>
  <si>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</si>
  <si>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</si>
  <si>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</si>
  <si>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</si>
  <si>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</si>
  <si>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</si>
  <si>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</si>
  <si>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</si>
  <si>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</si>
  <si>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</si>
  <si>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</si>
  <si>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</si>
  <si>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</si>
  <si>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</si>
  <si>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</si>
  <si>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</si>
  <si>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</si>
  <si>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</si>
  <si>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</si>
  <si>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</si>
  <si>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</si>
  <si>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</si>
  <si>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</si>
  <si>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</si>
  <si>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</si>
  <si>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</si>
  <si>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</si>
  <si>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</si>
  <si>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</si>
  <si>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</si>
  <si>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</si>
  <si>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</si>
  <si>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</si>
  <si>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</si>
  <si>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</si>
  <si>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</si>
  <si>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</si>
  <si>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</si>
  <si>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</si>
  <si>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</si>
  <si>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</si>
  <si>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</si>
  <si>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</si>
  <si>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</si>
  <si>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</si>
  <si>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</si>
  <si>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</si>
  <si>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</si>
  <si>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</si>
  <si>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</si>
  <si>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</si>
  <si>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</si>
  <si>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</si>
  <si>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</si>
  <si>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</si>
  <si>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</si>
  <si>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</si>
  <si>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</si>
  <si>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</si>
  <si>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</si>
  <si>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</si>
  <si>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</si>
  <si>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</si>
  <si>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</si>
  <si>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</si>
  <si>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</si>
  <si>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</si>
  <si>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</si>
  <si>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</si>
  <si>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</si>
  <si>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</si>
  <si>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</si>
  <si>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</si>
  <si>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</si>
  <si>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</si>
  <si>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</si>
  <si>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</si>
  <si>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</si>
  <si>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</si>
  <si>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</si>
  <si>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</si>
  <si>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</si>
  <si>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</si>
  <si>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</si>
  <si>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</si>
  <si>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</si>
  <si>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</si>
  <si>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</si>
  <si>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</si>
  <si>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</si>
  <si>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</si>
  <si>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</si>
  <si>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</si>
  <si>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</si>
  <si>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</si>
  <si>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</si>
  <si>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</si>
  <si>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</si>
  <si>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</si>
  <si>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</si>
  <si>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</si>
  <si>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</si>
  <si>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</si>
  <si>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</si>
  <si>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</si>
  <si>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</si>
  <si>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</si>
  <si>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</si>
  <si>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</si>
  <si>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</si>
  <si>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</si>
  <si>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</si>
  <si>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</si>
  <si>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</si>
  <si>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</si>
  <si>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</si>
  <si>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</si>
  <si>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</si>
  <si>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</si>
  <si>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</si>
  <si>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</si>
  <si>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</si>
  <si>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</si>
  <si>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</si>
  <si>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</si>
  <si>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</si>
  <si>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</si>
  <si>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</si>
  <si>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</si>
  <si>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</si>
  <si>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</si>
  <si>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</si>
  <si>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</si>
  <si>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</si>
  <si>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</si>
  <si>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</si>
  <si>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</si>
  <si>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</si>
  <si>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</si>
  <si>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</si>
  <si>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</si>
  <si>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</si>
  <si>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</si>
  <si>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</si>
  <si>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</si>
  <si>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</si>
  <si>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</si>
  <si>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</si>
  <si>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</si>
  <si>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</si>
  <si>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</si>
  <si>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</si>
  <si>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</si>
  <si>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</si>
  <si>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</si>
  <si>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</si>
  <si>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</si>
  <si>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</si>
  <si>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</si>
  <si>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</si>
  <si>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</si>
  <si>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</si>
  <si>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</si>
  <si>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</si>
  <si>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</si>
  <si>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</si>
  <si>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</si>
  <si>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</si>
  <si>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</si>
  <si>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</si>
  <si>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</si>
  <si>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</si>
  <si>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</si>
  <si>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</si>
  <si>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</si>
  <si>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</si>
  <si>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</si>
  <si>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</si>
  <si>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</si>
  <si>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</si>
  <si>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</si>
  <si>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</si>
  <si>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</si>
  <si>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</si>
  <si>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</si>
  <si>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</si>
  <si>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</si>
  <si>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</si>
  <si>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</si>
  <si>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</si>
  <si>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</si>
  <si>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</si>
  <si>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</si>
  <si>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</si>
  <si>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</si>
  <si>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</si>
  <si>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</si>
  <si>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</si>
  <si>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</si>
  <si>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</si>
  <si>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</si>
  <si>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</si>
  <si>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</si>
  <si>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</si>
  <si>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</si>
  <si>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</si>
  <si>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</si>
  <si>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</si>
  <si>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</si>
  <si>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</si>
  <si>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</si>
  <si>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</si>
  <si>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</si>
  <si>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</si>
  <si>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</si>
  <si>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</si>
  <si>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</si>
  <si>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</si>
  <si>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</si>
  <si>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</si>
  <si>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</si>
  <si>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</si>
  <si>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</si>
  <si>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</si>
  <si>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</si>
  <si>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</si>
  <si>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</si>
  <si>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</si>
  <si>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</si>
  <si>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</si>
  <si>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</si>
  <si>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</si>
  <si>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</si>
  <si>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</si>
  <si>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</si>
  <si>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</si>
  <si>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</si>
  <si>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</si>
  <si>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</si>
  <si>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</si>
  <si>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</si>
  <si>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</si>
  <si>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</si>
  <si>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</si>
  <si>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</si>
  <si>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</si>
  <si>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</si>
  <si>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</si>
  <si>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</si>
  <si>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</si>
  <si>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</si>
  <si>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</si>
  <si>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</si>
  <si>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</si>
  <si>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</si>
  <si>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</si>
  <si>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</si>
  <si>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</si>
  <si>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</si>
  <si>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</si>
  <si>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</si>
  <si>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</si>
  <si>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</si>
  <si>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</si>
  <si>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</si>
  <si>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</si>
  <si>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</si>
  <si>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</si>
  <si>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</si>
  <si>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</si>
  <si>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</si>
  <si>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</si>
  <si>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</si>
  <si>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</si>
  <si>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</si>
  <si>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</si>
  <si>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</si>
  <si>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</si>
  <si>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</si>
  <si>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</si>
  <si>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</si>
  <si>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</si>
  <si>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</si>
  <si>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</si>
  <si>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</si>
  <si>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</si>
  <si>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</si>
  <si>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</si>
  <si>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</si>
  <si>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</si>
  <si>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</si>
  <si>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</si>
  <si>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</si>
  <si>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</si>
  <si>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</si>
  <si>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</si>
  <si>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</si>
  <si>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</si>
  <si>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</si>
  <si>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</si>
  <si>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</si>
  <si>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</si>
  <si>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</si>
  <si>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</si>
  <si>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</si>
  <si>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</si>
  <si>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</si>
  <si>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</si>
  <si>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</si>
  <si>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</si>
  <si>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</si>
  <si>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</si>
  <si>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</si>
  <si>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</si>
  <si>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</si>
  <si>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</si>
  <si>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</si>
  <si>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</si>
  <si>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</si>
  <si>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</si>
  <si>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</si>
  <si>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</si>
  <si>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</si>
  <si>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</si>
  <si>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</si>
  <si>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</si>
  <si>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</si>
  <si>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</si>
  <si>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</si>
  <si>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</si>
  <si>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</si>
  <si>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</si>
  <si>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</si>
  <si>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</si>
  <si>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</si>
  <si>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</si>
  <si>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</si>
  <si>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</si>
  <si>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</si>
  <si>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</si>
  <si>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</si>
  <si>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</si>
  <si>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</si>
  <si>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</si>
  <si>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</si>
  <si>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</si>
  <si>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</si>
  <si>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</si>
  <si>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</si>
  <si>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</si>
  <si>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</si>
  <si>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</si>
  <si>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</si>
  <si>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</si>
  <si>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</si>
  <si>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</si>
  <si>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</si>
  <si>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</si>
  <si>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</si>
  <si>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</si>
  <si>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</si>
  <si>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</si>
  <si>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</si>
  <si>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</si>
  <si>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</si>
  <si>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</si>
  <si>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</si>
  <si>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</si>
  <si>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</si>
  <si>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</si>
  <si>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</si>
  <si>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</si>
  <si>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</si>
  <si>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</si>
  <si>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</si>
  <si>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</si>
  <si>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</si>
  <si>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</si>
  <si>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</si>
  <si>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</si>
  <si>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</si>
  <si>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</si>
  <si>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</si>
  <si>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</si>
  <si>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</si>
  <si>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</si>
  <si>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</si>
  <si>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</si>
  <si>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</si>
  <si>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</si>
  <si>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</si>
  <si>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</si>
  <si>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</si>
  <si>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</si>
  <si>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</si>
  <si>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</si>
  <si>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</si>
  <si>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</si>
  <si>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</si>
  <si>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</si>
  <si>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</si>
  <si>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</si>
  <si>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</si>
  <si>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</si>
  <si>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</si>
  <si>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</si>
  <si>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</si>
  <si>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</si>
  <si>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</si>
  <si>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</si>
  <si>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</si>
  <si>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</si>
  <si>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</si>
  <si>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</si>
  <si>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</si>
  <si>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</si>
  <si>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</si>
  <si>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</si>
  <si>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</si>
  <si>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</si>
  <si>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</si>
  <si>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</si>
  <si>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</si>
  <si>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</si>
  <si>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</si>
  <si>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</si>
  <si>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</si>
  <si>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</si>
  <si>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</si>
  <si>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</si>
  <si>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</si>
  <si>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</si>
  <si>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</si>
  <si>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</si>
  <si>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</si>
  <si>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</si>
  <si>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</si>
  <si>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</si>
  <si>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</si>
  <si>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</si>
  <si>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</si>
  <si>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</si>
  <si>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</si>
  <si>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</si>
  <si>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</si>
  <si>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</si>
  <si>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</si>
  <si>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</si>
  <si>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</si>
  <si>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</si>
  <si>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</si>
  <si>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</si>
  <si>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</si>
  <si>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</si>
  <si>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</si>
  <si>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</si>
  <si>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</si>
  <si>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</si>
  <si>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</si>
  <si>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</si>
  <si>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</si>
  <si>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</si>
  <si>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</si>
  <si>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</si>
  <si>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</si>
  <si>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</si>
  <si>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</si>
  <si>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</si>
  <si>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</si>
  <si>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</si>
  <si>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</si>
  <si>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</si>
  <si>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</si>
  <si>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</si>
  <si>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</si>
  <si>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</si>
  <si>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</si>
  <si>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</si>
  <si>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</si>
  <si>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</si>
  <si>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</si>
  <si>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</si>
  <si>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</si>
  <si>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</si>
  <si>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</si>
  <si>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</si>
  <si>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</si>
  <si>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</si>
  <si>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</si>
  <si>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</si>
  <si>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</si>
  <si>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</si>
  <si>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</si>
  <si>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</si>
  <si>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</si>
  <si>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</si>
  <si>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</si>
  <si>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</si>
  <si>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</si>
  <si>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</si>
  <si>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</si>
  <si>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</si>
  <si>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</si>
  <si>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</si>
  <si>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</si>
  <si>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</si>
  <si>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</si>
  <si>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</si>
  <si>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</si>
  <si>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</si>
  <si>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</si>
  <si>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</si>
  <si>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</si>
  <si>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</si>
  <si>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</si>
  <si>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</si>
  <si>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</si>
  <si>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</si>
  <si>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</si>
  <si>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</si>
  <si>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</si>
  <si>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</si>
  <si>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</si>
  <si>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</si>
  <si>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</si>
  <si>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</si>
  <si>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</si>
  <si>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</si>
  <si>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</si>
  <si>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</si>
  <si>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</si>
  <si>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</si>
  <si>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</si>
  <si>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</si>
  <si>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</si>
  <si>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</si>
  <si>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</si>
  <si>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</si>
  <si>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</si>
  <si>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</si>
  <si>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</si>
  <si>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</si>
  <si>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</si>
  <si>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</si>
  <si>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</si>
  <si>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</si>
  <si>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</si>
  <si>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</si>
  <si>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</si>
  <si>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</si>
  <si>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</si>
  <si>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</si>
  <si>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</si>
  <si>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</si>
  <si>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</si>
  <si>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</si>
  <si>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</si>
  <si>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</si>
  <si>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</si>
  <si>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</si>
  <si>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</si>
  <si>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</si>
  <si>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</si>
  <si>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</si>
  <si>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</si>
  <si>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</si>
  <si>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</si>
  <si>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</si>
  <si>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</si>
  <si>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</si>
  <si>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</si>
  <si>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</si>
  <si>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</si>
  <si>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</si>
  <si>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</si>
  <si>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</si>
  <si>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</si>
  <si>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</si>
  <si>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</si>
  <si>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</si>
  <si>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</si>
  <si>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</si>
  <si>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</si>
  <si>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</si>
  <si>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</si>
  <si>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</si>
  <si>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</si>
  <si>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</si>
  <si>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</si>
  <si>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</si>
  <si>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</si>
  <si>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</si>
  <si>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</si>
  <si>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</si>
  <si>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</si>
  <si>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</si>
  <si>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</si>
  <si>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</si>
  <si>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</si>
  <si>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</si>
  <si>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</si>
  <si>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</si>
  <si>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</si>
  <si>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</si>
  <si>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</si>
  <si>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</si>
  <si>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</si>
  <si>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</si>
  <si>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</si>
  <si>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</si>
  <si>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</si>
  <si>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</si>
  <si>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</si>
  <si>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</si>
  <si>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</si>
  <si>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</si>
  <si>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</si>
  <si>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</si>
  <si>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</si>
  <si>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</si>
  <si>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</si>
  <si>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</si>
  <si>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</si>
  <si>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</si>
  <si>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</si>
  <si>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</si>
  <si>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</si>
  <si>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</si>
  <si>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</si>
  <si>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</si>
  <si>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</si>
  <si>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</si>
  <si>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</si>
  <si>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</si>
  <si>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</si>
  <si>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</si>
  <si>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</si>
  <si>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</si>
  <si>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</si>
  <si>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</si>
  <si>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</si>
  <si>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</si>
  <si>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</si>
  <si>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</si>
  <si>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</si>
  <si>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</si>
  <si>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</si>
  <si>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</si>
  <si>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</si>
  <si>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</si>
  <si>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</si>
  <si>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</si>
  <si>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</si>
  <si>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</si>
  <si>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</si>
  <si>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</si>
  <si>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</si>
  <si>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</si>
  <si>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</si>
  <si>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</si>
  <si>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</si>
  <si>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</si>
  <si>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</si>
  <si>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</si>
  <si>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</si>
  <si>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</si>
  <si>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</si>
  <si>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</si>
  <si>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</si>
  <si>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</si>
  <si>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</si>
  <si>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</si>
  <si>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</si>
  <si>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</si>
  <si>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</si>
  <si>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</si>
  <si>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</si>
  <si>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</si>
  <si>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</si>
  <si>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</si>
  <si>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</si>
  <si>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</si>
  <si>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</si>
  <si>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</si>
  <si>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</si>
  <si>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</si>
  <si>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</si>
  <si>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</si>
  <si>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</si>
  <si>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</si>
  <si>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</si>
  <si>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</si>
  <si>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</si>
  <si>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</si>
  <si>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</si>
  <si>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</si>
  <si>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</si>
  <si>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</si>
  <si>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</si>
  <si>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</si>
  <si>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</si>
  <si>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</si>
  <si>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</si>
  <si>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</si>
  <si>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</si>
  <si>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</si>
  <si>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</si>
  <si>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</si>
  <si>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</si>
  <si>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</si>
  <si>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</si>
  <si>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</si>
  <si>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</si>
  <si>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</si>
  <si>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</si>
  <si>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</si>
  <si>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</si>
  <si>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</si>
  <si>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</si>
  <si>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</si>
  <si>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</si>
  <si>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</si>
  <si>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</si>
  <si>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</si>
  <si>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</si>
  <si>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</si>
  <si>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</si>
  <si>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</si>
  <si>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</si>
  <si>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</si>
  <si>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</si>
  <si>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</si>
  <si>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</si>
  <si>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</si>
  <si>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</si>
  <si>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</si>
  <si>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</si>
  <si>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</si>
  <si>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</si>
  <si>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</si>
  <si>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</si>
  <si>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</si>
  <si>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</si>
  <si>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</si>
  <si>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</si>
  <si>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</si>
  <si>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</si>
  <si>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</si>
  <si>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</si>
  <si>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</si>
  <si>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</si>
  <si>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</si>
  <si>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</si>
  <si>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</si>
  <si>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</si>
  <si>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</si>
  <si>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</si>
  <si>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</si>
  <si>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</si>
  <si>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</si>
  <si>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</si>
  <si>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</si>
  <si>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</si>
  <si>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</si>
  <si>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</si>
  <si>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</si>
  <si>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</si>
  <si>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</si>
  <si>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</si>
  <si>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</si>
  <si>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</si>
  <si>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</si>
  <si>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</si>
  <si>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</si>
  <si>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</si>
  <si>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</si>
  <si>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</si>
  <si>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</si>
  <si>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</si>
  <si>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</si>
  <si>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</si>
  <si>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</si>
  <si>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</si>
  <si>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</si>
  <si>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</si>
  <si>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</si>
  <si>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</si>
  <si>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</si>
  <si>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</si>
  <si>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</si>
  <si>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</si>
  <si>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</si>
  <si>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</si>
  <si>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</si>
  <si>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</si>
  <si>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</si>
  <si>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</si>
  <si>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</si>
  <si>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</si>
  <si>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</si>
  <si>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</si>
  <si>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</si>
  <si>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</si>
  <si>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</si>
  <si>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</si>
  <si>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</si>
  <si>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</si>
  <si>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</si>
  <si>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</si>
  <si>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</si>
  <si>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</si>
  <si>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</si>
  <si>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</si>
  <si>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</si>
  <si>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</si>
  <si>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</si>
  <si>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</si>
  <si>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</si>
  <si>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</si>
  <si>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</si>
  <si>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</si>
  <si>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</si>
  <si>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</si>
  <si>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</si>
  <si>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</si>
  <si>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</si>
  <si>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</si>
  <si>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</si>
  <si>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</si>
  <si>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</si>
  <si>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</si>
  <si>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</si>
  <si>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</si>
  <si>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</si>
  <si>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</si>
  <si>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</si>
  <si>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</si>
  <si>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</si>
  <si>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</si>
  <si>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</si>
  <si>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</si>
  <si>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</si>
  <si>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</si>
  <si>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</si>
  <si>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</si>
  <si>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</si>
  <si>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</si>
  <si>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</si>
  <si>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</si>
  <si>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</si>
  <si>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</si>
  <si>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</si>
  <si>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</si>
  <si>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</si>
  <si>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</si>
  <si>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</si>
  <si>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</si>
  <si>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</si>
  <si>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</si>
  <si>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</si>
  <si>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</si>
  <si>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</si>
  <si>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</si>
  <si>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</si>
  <si>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</si>
  <si>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</si>
  <si>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</si>
  <si>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</si>
  <si>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</si>
  <si>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</si>
  <si>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</si>
  <si>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</si>
  <si>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</si>
  <si>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</si>
  <si>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</si>
  <si>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</si>
  <si>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</si>
  <si>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</si>
  <si>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</si>
  <si>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</si>
  <si>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</si>
  <si>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</si>
  <si>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</si>
  <si>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</si>
  <si>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</si>
  <si>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</si>
  <si>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</si>
  <si>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</si>
  <si>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</si>
  <si>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</si>
  <si>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</si>
  <si>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</si>
  <si>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</si>
  <si>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</si>
  <si>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</si>
  <si>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</si>
  <si>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</si>
  <si>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</si>
  <si>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</si>
  <si>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</si>
  <si>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</si>
  <si>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</si>
  <si>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</si>
  <si>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</si>
  <si>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</si>
  <si>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</si>
  <si>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</si>
  <si>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</si>
  <si>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</si>
  <si>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</si>
  <si>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</si>
  <si>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</si>
  <si>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</si>
  <si>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</si>
  <si>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</si>
  <si>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</si>
  <si>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</si>
  <si>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</si>
  <si>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</si>
  <si>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</si>
  <si>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</si>
  <si>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</si>
  <si>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</si>
  <si>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</si>
  <si>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</si>
  <si>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</si>
  <si>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</si>
  <si>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</si>
  <si>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</si>
  <si>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</si>
  <si>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</si>
  <si>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</si>
  <si>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</si>
  <si>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</si>
  <si>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</si>
  <si>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</si>
  <si>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</si>
  <si>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</si>
  <si>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</si>
  <si>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</si>
  <si>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</si>
  <si>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</si>
  <si>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</si>
  <si>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</si>
  <si>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</si>
  <si>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</si>
  <si>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</si>
  <si>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</si>
  <si>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</si>
  <si>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</si>
  <si>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</si>
  <si>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</si>
  <si>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</si>
  <si>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</si>
  <si>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</si>
  <si>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</si>
  <si>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</si>
  <si>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</si>
  <si>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</si>
  <si>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</si>
  <si>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</si>
  <si>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</si>
  <si>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</si>
  <si>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</si>
  <si>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</si>
  <si>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</si>
  <si>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</si>
  <si>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</si>
  <si>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</si>
  <si>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</si>
  <si>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</si>
  <si>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</si>
  <si>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</si>
  <si>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</si>
  <si>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</si>
  <si>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</si>
  <si>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</si>
  <si>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</si>
  <si>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</si>
  <si>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</si>
  <si>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</si>
  <si>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</si>
  <si>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</si>
  <si>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</si>
  <si>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</si>
  <si>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</si>
  <si>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</si>
  <si>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</si>
  <si>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</si>
  <si>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</si>
  <si>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</si>
  <si>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</si>
  <si>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</si>
  <si>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</si>
  <si>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</si>
  <si>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</si>
  <si>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</si>
  <si>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</si>
  <si>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</si>
  <si>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</si>
  <si>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</si>
  <si>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</si>
  <si>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</si>
  <si>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</si>
  <si>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</si>
  <si>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</si>
  <si>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</si>
  <si>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</si>
  <si>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</si>
  <si>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</si>
  <si>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</si>
  <si>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</si>
  <si>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</si>
  <si>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</si>
  <si>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</si>
  <si>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</si>
  <si>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</si>
  <si>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</si>
  <si>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</si>
  <si>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</si>
  <si>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</si>
  <si>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</si>
  <si>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</si>
  <si>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</si>
  <si>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</si>
  <si>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</si>
  <si>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</si>
  <si>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</si>
  <si>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</si>
  <si>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</si>
  <si>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</si>
  <si>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</si>
  <si>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</si>
  <si>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</si>
  <si>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</si>
  <si>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</si>
  <si>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</si>
  <si>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</si>
  <si>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</si>
  <si>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</si>
  <si>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</si>
  <si>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</si>
  <si>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</si>
  <si>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</si>
  <si>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</si>
  <si>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</si>
  <si>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</si>
  <si>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</si>
  <si>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</si>
  <si>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</si>
  <si>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</si>
  <si>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</si>
  <si>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</si>
  <si>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</si>
  <si>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</si>
  <si>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</si>
  <si>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</si>
  <si>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</si>
  <si>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</si>
  <si>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</si>
  <si>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</si>
  <si>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</si>
  <si>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</si>
  <si>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</si>
  <si>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</si>
  <si>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</si>
  <si>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</si>
  <si>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</si>
  <si>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</si>
  <si>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</si>
  <si>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</si>
  <si>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</si>
  <si>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</si>
  <si>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</si>
  <si>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</si>
  <si>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</si>
  <si>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</si>
  <si>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</si>
  <si>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</si>
  <si>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</si>
  <si>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</si>
  <si>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</si>
  <si>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</si>
  <si>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</si>
  <si>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</si>
  <si>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</si>
  <si>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</si>
  <si>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</si>
  <si>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</si>
  <si>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</si>
  <si>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</si>
  <si>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</si>
  <si>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</si>
  <si>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</si>
  <si>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</si>
  <si>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</si>
  <si>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</si>
  <si>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</si>
  <si>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</si>
  <si>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</si>
  <si>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</si>
  <si>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</si>
  <si>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</si>
  <si>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</si>
  <si>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</si>
  <si>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</si>
  <si>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</si>
  <si>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</si>
  <si>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</si>
  <si>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</si>
  <si>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</si>
  <si>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</si>
  <si>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</si>
  <si>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</si>
  <si>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</si>
  <si>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</si>
  <si>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</si>
  <si>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</si>
  <si>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</si>
  <si>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</si>
  <si>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</si>
  <si>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</si>
  <si>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</si>
  <si>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</si>
  <si>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</si>
  <si>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</si>
  <si>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</si>
  <si>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</si>
  <si>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</si>
  <si>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</si>
  <si>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</si>
  <si>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</si>
  <si>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</si>
  <si>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</si>
  <si>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</si>
  <si>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</si>
  <si>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</si>
  <si>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</si>
  <si>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</si>
  <si>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</si>
  <si>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</si>
  <si>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</si>
  <si>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</si>
  <si>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</si>
  <si>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</si>
  <si>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</si>
  <si>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</si>
  <si>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</si>
  <si>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</si>
  <si>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</si>
  <si>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</si>
  <si>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</si>
  <si>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</si>
  <si>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</si>
  <si>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</si>
  <si>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</si>
  <si>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</si>
  <si>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</si>
  <si>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</si>
  <si>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</si>
  <si>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</si>
  <si>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</si>
  <si>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</si>
  <si>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</si>
  <si>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</si>
  <si>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</si>
  <si>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</si>
  <si>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</si>
  <si>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</si>
  <si>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</si>
  <si>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</si>
  <si>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</si>
  <si>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</si>
  <si>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</si>
  <si>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</si>
  <si>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</si>
  <si>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</si>
  <si>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</si>
  <si>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</si>
  <si>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</si>
  <si>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</si>
  <si>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</si>
  <si>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</si>
  <si>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</si>
  <si>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</si>
  <si>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</si>
  <si>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</si>
  <si>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</si>
  <si>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</si>
  <si>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</si>
  <si>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</si>
  <si>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</si>
  <si>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</si>
  <si>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</si>
  <si>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</si>
  <si>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</si>
  <si>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</si>
  <si>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</si>
  <si>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</si>
  <si>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</si>
  <si>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</si>
  <si>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</si>
  <si>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</si>
  <si>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</si>
  <si>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</si>
  <si>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</si>
  <si>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</si>
  <si>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</si>
  <si>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</si>
  <si>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</si>
  <si>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</si>
  <si>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</si>
  <si>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</si>
  <si>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</si>
  <si>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</si>
  <si>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</si>
  <si>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</si>
  <si>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</si>
  <si>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</si>
  <si>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</si>
  <si>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</si>
  <si>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</si>
  <si>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</si>
  <si>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</si>
  <si>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</si>
  <si>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</si>
  <si>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</si>
  <si>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</si>
  <si>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</si>
  <si>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</si>
  <si>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</si>
  <si>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</si>
  <si>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</si>
  <si>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</si>
  <si>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</si>
  <si>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</si>
  <si>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</si>
  <si>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</si>
  <si>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</si>
  <si>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</si>
  <si>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</si>
  <si>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</si>
  <si>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</si>
  <si>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</si>
  <si>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</si>
  <si>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</si>
  <si>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</si>
  <si>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</si>
  <si>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</si>
  <si>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</si>
  <si>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</si>
  <si>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</si>
  <si>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</si>
  <si>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</si>
  <si>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</si>
  <si>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</si>
  <si>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</si>
  <si>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</si>
  <si>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</si>
  <si>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</si>
  <si>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</si>
  <si>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</si>
  <si>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</si>
  <si>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</si>
  <si>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</si>
  <si>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</si>
  <si>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</si>
  <si>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</si>
  <si>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</si>
  <si>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</si>
  <si>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</si>
  <si>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</si>
  <si>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</si>
  <si>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</si>
  <si>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</si>
  <si>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</si>
  <si>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</si>
  <si>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</si>
  <si>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</si>
  <si>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</si>
  <si>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</si>
  <si>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</si>
  <si>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</si>
  <si>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</si>
  <si>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</si>
  <si>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</si>
  <si>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</si>
  <si>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</si>
  <si>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</si>
  <si>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</si>
  <si>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</si>
  <si>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</si>
  <si>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</si>
  <si>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</si>
  <si>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</si>
  <si>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</si>
  <si>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</si>
  <si>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</si>
  <si>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</si>
  <si>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</si>
  <si>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</si>
  <si>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</si>
  <si>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</si>
  <si>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</si>
  <si>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</si>
  <si>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</si>
  <si>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</si>
  <si>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</si>
  <si>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</si>
  <si>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</si>
  <si>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</si>
  <si>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</si>
  <si>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</si>
  <si>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</si>
  <si>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</si>
  <si>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</si>
  <si>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</si>
  <si>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</si>
  <si>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</si>
  <si>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</si>
  <si>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</si>
  <si>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</si>
  <si>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</si>
  <si>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</si>
  <si>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</si>
  <si>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</si>
  <si>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</si>
  <si>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</si>
  <si>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</si>
  <si>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</si>
  <si>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</si>
  <si>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</si>
  <si>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</si>
  <si>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</si>
  <si>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</si>
  <si>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</si>
  <si>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</si>
  <si>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</si>
  <si>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</si>
  <si>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</si>
  <si>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</si>
  <si>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</si>
  <si>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</si>
  <si>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</si>
  <si>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</si>
  <si>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</si>
  <si>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</si>
  <si>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</si>
  <si>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</si>
  <si>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</si>
  <si>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</si>
  <si>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</si>
  <si>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</si>
  <si>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</si>
  <si>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</si>
  <si>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</si>
  <si>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</si>
  <si>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</si>
  <si>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</si>
  <si>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</si>
  <si>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</si>
  <si>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</si>
  <si>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</si>
  <si>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</si>
  <si>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</si>
  <si>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</si>
  <si>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</si>
  <si>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</si>
  <si>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</si>
  <si>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</si>
  <si>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</si>
  <si>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</si>
  <si>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</si>
  <si>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</si>
  <si>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</si>
  <si>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</si>
  <si>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</si>
  <si>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</si>
  <si>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</si>
  <si>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</si>
  <si>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</si>
  <si>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</si>
  <si>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</si>
  <si>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</si>
  <si>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</si>
  <si>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</si>
  <si>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</si>
  <si>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</si>
  <si>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</si>
  <si>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</si>
  <si>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</si>
  <si>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</si>
  <si>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</si>
  <si>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</si>
  <si>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</si>
  <si>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</si>
  <si>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</si>
  <si>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</si>
  <si>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</si>
  <si>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</si>
  <si>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</si>
  <si>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</si>
  <si>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</si>
  <si>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</si>
  <si>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</si>
  <si>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</si>
  <si>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</si>
  <si>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</si>
  <si>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</si>
  <si>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</si>
  <si>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</si>
  <si>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</si>
  <si>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</si>
  <si>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</si>
  <si>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</si>
  <si>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</si>
  <si>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</si>
  <si>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</si>
  <si>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</si>
  <si>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</si>
  <si>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</si>
  <si>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</si>
  <si>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</si>
  <si>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</si>
  <si>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</si>
  <si>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</si>
  <si>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</si>
  <si>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</si>
  <si>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</si>
  <si>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</si>
  <si>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</si>
  <si>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</si>
  <si>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</si>
  <si>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</si>
  <si>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</si>
  <si>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</si>
  <si>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</si>
  <si>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</si>
  <si>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</si>
  <si>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</si>
  <si>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</si>
  <si>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</si>
  <si>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</si>
  <si>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</si>
  <si>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</si>
  <si>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</si>
  <si>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</si>
  <si>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</si>
  <si>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</si>
  <si>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</si>
  <si>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</si>
  <si>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</si>
  <si>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</si>
  <si>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</si>
  <si>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</si>
  <si>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</si>
  <si>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</si>
  <si>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</si>
  <si>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</si>
  <si>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</si>
  <si>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</si>
  <si>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</si>
  <si>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</si>
  <si>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</si>
  <si>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</si>
  <si>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</si>
  <si>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</si>
  <si>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</si>
  <si>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</si>
  <si>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</si>
  <si>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</si>
  <si>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</si>
  <si>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</si>
  <si>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</si>
  <si>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</si>
  <si>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</si>
  <si>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</si>
  <si>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</si>
  <si>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</si>
  <si>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</si>
  <si>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</si>
  <si>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</si>
  <si>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</si>
  <si>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</si>
  <si>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</si>
  <si>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</si>
  <si>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</si>
  <si>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</si>
  <si>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</si>
  <si>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</si>
  <si>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</si>
  <si>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</si>
  <si>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</si>
  <si>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</si>
  <si>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</si>
  <si>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</si>
  <si>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</si>
  <si>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</si>
  <si>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</si>
  <si>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</si>
  <si>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</si>
  <si>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</si>
  <si>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</si>
  <si>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</si>
  <si>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</si>
  <si>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</si>
  <si>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</si>
  <si>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</si>
  <si>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</si>
  <si>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</si>
  <si>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</si>
  <si>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</si>
  <si>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</si>
  <si>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</si>
  <si>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</si>
  <si>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</si>
  <si>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</si>
  <si>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</si>
  <si>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</si>
  <si>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</si>
  <si>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</si>
  <si>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</si>
  <si>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</si>
  <si>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</si>
  <si>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</si>
  <si>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</si>
  <si>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</si>
  <si>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</si>
  <si>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</si>
  <si>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</si>
  <si>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</si>
  <si>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</si>
  <si>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</si>
  <si>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</si>
  <si>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</si>
  <si>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</si>
  <si>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</si>
  <si>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</si>
  <si>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</si>
  <si>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</si>
  <si>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</si>
  <si>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</si>
  <si>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</si>
  <si>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</si>
  <si>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</si>
  <si>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</si>
  <si>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</si>
  <si>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</si>
  <si>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</si>
  <si>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</si>
  <si>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</si>
  <si>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</si>
  <si>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</si>
  <si>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</si>
  <si>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</si>
  <si>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</si>
  <si>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</si>
  <si>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</si>
  <si>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</si>
  <si>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</si>
  <si>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</si>
  <si>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</si>
  <si>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</si>
  <si>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</si>
  <si>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</si>
  <si>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</si>
  <si>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</si>
  <si>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</si>
  <si>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</si>
  <si>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</si>
  <si>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</si>
  <si>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</si>
  <si>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</si>
  <si>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</si>
  <si>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</si>
  <si>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</si>
  <si>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</si>
  <si>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</si>
  <si>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</si>
  <si>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</si>
  <si>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</si>
  <si>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</si>
  <si>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</si>
  <si>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</si>
  <si>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</si>
  <si>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</si>
  <si>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</si>
  <si>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</si>
  <si>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</si>
  <si>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</si>
  <si>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</si>
  <si>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</si>
  <si>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</si>
  <si>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</si>
  <si>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</si>
  <si>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</si>
  <si>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</si>
  <si>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</si>
  <si>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</si>
  <si>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</si>
  <si>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</si>
  <si>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</si>
  <si>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</si>
  <si>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</si>
  <si>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</si>
  <si>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</si>
  <si>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</si>
  <si>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</si>
  <si>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</si>
  <si>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</si>
  <si>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</si>
  <si>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</si>
  <si>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</si>
  <si>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</si>
  <si>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</si>
  <si>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</si>
  <si>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</si>
  <si>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</si>
  <si>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</si>
  <si>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</si>
  <si>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</si>
  <si>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</si>
  <si>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</si>
  <si>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</si>
  <si>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</si>
  <si>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</si>
  <si>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</si>
  <si>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</si>
  <si>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</si>
  <si>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</si>
  <si>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</si>
  <si>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</si>
  <si>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</si>
  <si>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</si>
  <si>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</si>
  <si>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</si>
  <si>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</si>
  <si>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</si>
  <si>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</si>
  <si>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</si>
  <si>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</si>
  <si>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</si>
  <si>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</si>
  <si>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</si>
  <si>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</si>
  <si>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</si>
  <si>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</si>
  <si>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</si>
  <si>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</si>
  <si>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</si>
  <si>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</si>
  <si>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</si>
  <si>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</si>
  <si>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</si>
  <si>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</si>
  <si>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</si>
  <si>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</si>
  <si>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</si>
  <si>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</si>
  <si>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</si>
  <si>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</si>
  <si>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</si>
  <si>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</si>
  <si>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</si>
  <si>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</si>
  <si>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</si>
  <si>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</si>
  <si>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</si>
  <si>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</si>
  <si>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</si>
  <si>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</si>
  <si>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</si>
  <si>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</si>
  <si>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</si>
  <si>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</si>
  <si>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</si>
  <si>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</si>
  <si>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</si>
  <si>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</si>
  <si>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</si>
  <si>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</si>
  <si>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</si>
  <si>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</si>
  <si>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</si>
  <si>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</si>
  <si>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</si>
  <si>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</si>
  <si>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</si>
  <si>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</si>
  <si>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</si>
  <si>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</si>
  <si>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</si>
  <si>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</si>
  <si>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</si>
  <si>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</si>
  <si>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</si>
  <si>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</si>
  <si>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</si>
  <si>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</si>
  <si>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</si>
  <si>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</si>
  <si>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</si>
  <si>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</si>
  <si>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</si>
  <si>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</si>
  <si>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</si>
  <si>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</si>
  <si>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</si>
  <si>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</si>
  <si>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</si>
  <si>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</si>
  <si>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</si>
  <si>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</si>
  <si>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</si>
  <si>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</si>
  <si>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</si>
  <si>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</si>
  <si>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</si>
  <si>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</si>
  <si>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</si>
  <si>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</si>
  <si>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</si>
  <si>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</si>
  <si>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</si>
  <si>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</si>
  <si>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</si>
  <si>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</si>
  <si>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</si>
  <si>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</si>
  <si>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</si>
  <si>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</si>
  <si>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</si>
  <si>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</si>
  <si>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</si>
  <si>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</si>
  <si>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</si>
  <si>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</si>
  <si>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</si>
  <si>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</si>
  <si>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</si>
  <si>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</si>
  <si>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</si>
  <si>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</si>
  <si>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</si>
  <si>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</si>
  <si>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</si>
  <si>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</si>
  <si>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</si>
  <si>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</si>
  <si>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</si>
  <si>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</si>
  <si>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</si>
  <si>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</si>
  <si>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</si>
  <si>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</si>
  <si>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</si>
  <si>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</si>
  <si>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</si>
  <si>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</si>
  <si>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</si>
  <si>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</si>
  <si>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</si>
  <si>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</si>
  <si>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</si>
  <si>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</si>
  <si>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</si>
  <si>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</si>
  <si>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</si>
  <si>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</si>
  <si>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</si>
  <si>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</si>
  <si>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</si>
  <si>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</si>
  <si>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</si>
  <si>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</si>
  <si>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</si>
  <si>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</si>
  <si>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</si>
  <si>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</si>
  <si>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</si>
  <si>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</si>
  <si>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</si>
  <si>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</si>
  <si>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</si>
  <si>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</si>
  <si>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</si>
  <si>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</si>
  <si>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</si>
  <si>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</si>
  <si>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</si>
  <si>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</si>
  <si>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</si>
  <si>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</si>
  <si>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</si>
  <si>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</si>
  <si>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</si>
  <si>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</si>
  <si>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</si>
  <si>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</si>
  <si>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</si>
  <si>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</si>
  <si>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</si>
  <si>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</si>
  <si>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</si>
  <si>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</si>
  <si>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</si>
  <si>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</si>
  <si>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</si>
  <si>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</si>
  <si>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</si>
  <si>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</si>
  <si>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</si>
  <si>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</si>
  <si>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</si>
  <si>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</si>
  <si>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</si>
  <si>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</si>
  <si>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</si>
  <si>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</si>
  <si>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</si>
  <si>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</si>
  <si>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</si>
  <si>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</si>
  <si>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</si>
  <si>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</si>
  <si>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</si>
  <si>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</si>
  <si>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</si>
  <si>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</si>
  <si>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</si>
  <si>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</si>
  <si>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</si>
  <si>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</si>
  <si>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</si>
  <si>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</si>
  <si>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</si>
  <si>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</si>
  <si>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</si>
  <si>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</si>
  <si>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</si>
  <si>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</si>
  <si>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</si>
  <si>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</si>
  <si>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</si>
  <si>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</si>
  <si>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</si>
  <si>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</si>
  <si>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</si>
  <si>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</si>
  <si>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</si>
  <si>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</si>
  <si>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</si>
  <si>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</si>
  <si>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</si>
  <si>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</si>
  <si>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</si>
  <si>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</si>
  <si>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</si>
  <si>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</si>
  <si>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</si>
  <si>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</si>
  <si>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</si>
  <si>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</si>
  <si>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</si>
  <si>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</si>
  <si>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</si>
  <si>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</si>
  <si>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</si>
  <si>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</si>
  <si>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</si>
  <si>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</si>
  <si>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</si>
  <si>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</si>
  <si>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</si>
  <si>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</si>
  <si>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</si>
  <si>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</si>
  <si>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</si>
  <si>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</si>
  <si>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</si>
  <si>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</si>
  <si>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</si>
  <si>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</si>
  <si>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</si>
  <si>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</si>
  <si>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</si>
  <si>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</si>
  <si>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</si>
  <si>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</si>
  <si>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</si>
  <si>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</si>
  <si>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</si>
  <si>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</si>
  <si>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</si>
  <si>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</si>
  <si>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</si>
  <si>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</si>
  <si>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</si>
  <si>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</si>
  <si>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</si>
  <si>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</si>
  <si>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</si>
  <si>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</si>
  <si>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</si>
  <si>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</si>
  <si>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</si>
  <si>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</si>
  <si>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</si>
  <si>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</si>
  <si>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</si>
  <si>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</si>
  <si>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</si>
  <si>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</si>
  <si>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</si>
  <si>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</si>
  <si>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</si>
  <si>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</si>
  <si>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</si>
  <si>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</si>
  <si>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</si>
  <si>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</si>
  <si>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</si>
  <si>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</si>
  <si>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</si>
  <si>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</si>
  <si>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</si>
  <si>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</si>
  <si>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</si>
  <si>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</si>
  <si>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</si>
  <si>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</si>
  <si>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</si>
  <si>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</si>
  <si>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</si>
  <si>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</si>
  <si>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</si>
  <si>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</si>
  <si>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</si>
  <si>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</si>
  <si>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</si>
  <si>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</si>
  <si>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</si>
  <si>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</si>
  <si>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</si>
  <si>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</si>
  <si>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</si>
  <si>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</si>
  <si>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</si>
  <si>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</si>
  <si>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</si>
  <si>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</si>
  <si>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</si>
  <si>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</si>
  <si>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</si>
  <si>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</si>
  <si>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</si>
  <si>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</si>
  <si>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</si>
  <si>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</si>
  <si>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</si>
  <si>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</si>
  <si>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</si>
  <si>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</si>
  <si>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</si>
  <si>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</si>
  <si>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</si>
  <si>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</si>
  <si>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</si>
  <si>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</si>
  <si>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</si>
  <si>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</si>
  <si>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</si>
  <si>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</si>
  <si>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</si>
  <si>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</si>
  <si>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</si>
  <si>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</si>
  <si>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</si>
  <si>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</si>
  <si>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</si>
  <si>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</si>
  <si>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</si>
  <si>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</si>
  <si>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</si>
  <si>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</si>
  <si>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</si>
  <si>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</si>
  <si>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</si>
  <si>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</si>
  <si>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</si>
  <si>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</si>
  <si>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</si>
  <si>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</si>
  <si>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</si>
  <si>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</si>
  <si>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</si>
  <si>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</si>
  <si>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</si>
  <si>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</si>
  <si>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</si>
  <si>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</si>
  <si>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</si>
  <si>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</si>
  <si>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</si>
  <si>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</si>
  <si>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</si>
  <si>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</si>
  <si>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</si>
  <si>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</si>
  <si>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</si>
  <si>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</si>
  <si>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</si>
  <si>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</si>
  <si>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</si>
  <si>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</si>
  <si>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</si>
  <si>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</si>
  <si>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</si>
  <si>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</si>
  <si>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</si>
  <si>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</si>
  <si>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</si>
  <si>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</si>
  <si>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</si>
  <si>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</si>
  <si>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</si>
  <si>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</si>
  <si>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</si>
  <si>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</si>
  <si>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</si>
  <si>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</si>
  <si>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</si>
  <si>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</si>
  <si>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</si>
  <si>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</si>
  <si>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</si>
  <si>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</si>
  <si>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</si>
  <si>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</si>
  <si>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</si>
  <si>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</si>
  <si>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</si>
  <si>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</si>
  <si>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</si>
  <si>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</si>
  <si>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</si>
  <si>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</si>
  <si>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</si>
  <si>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</si>
  <si>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</si>
  <si>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</si>
  <si>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</si>
  <si>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</si>
  <si>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</si>
  <si>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</si>
  <si>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</si>
  <si>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</si>
  <si>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</si>
  <si>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</si>
  <si>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</si>
  <si>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</si>
  <si>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</si>
  <si>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</si>
  <si>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</si>
  <si>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</si>
  <si>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</si>
  <si>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</si>
  <si>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</si>
  <si>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</si>
  <si>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</si>
  <si>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</si>
  <si>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</si>
  <si>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</si>
  <si>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</si>
  <si>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</si>
  <si>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</si>
  <si>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</si>
  <si>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</si>
  <si>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</si>
  <si>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</si>
  <si>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</si>
  <si>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</si>
  <si>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</si>
  <si>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</si>
  <si>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</si>
  <si>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</si>
  <si>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</si>
  <si>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</si>
  <si>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</si>
  <si>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</si>
  <si>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</si>
  <si>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</si>
  <si>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</si>
  <si>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</si>
  <si>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</si>
  <si>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</si>
  <si>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</si>
  <si>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</si>
  <si>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</si>
  <si>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</si>
  <si>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</si>
  <si>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</si>
  <si>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</si>
  <si>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</si>
  <si>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</si>
  <si>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</si>
  <si>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</si>
  <si>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</si>
  <si>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</si>
  <si>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</si>
  <si>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</si>
  <si>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</si>
  <si>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</si>
  <si>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</si>
  <si>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</si>
  <si>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</si>
  <si>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</si>
  <si>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</si>
  <si>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</si>
  <si>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</si>
  <si>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</si>
  <si>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</si>
  <si>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</si>
  <si>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</si>
  <si>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</si>
  <si>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</si>
  <si>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</si>
  <si>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</si>
  <si>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</si>
  <si>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</si>
  <si>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</si>
  <si>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</si>
  <si>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</si>
  <si>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</si>
  <si>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</si>
  <si>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</si>
  <si>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</si>
  <si>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</si>
  <si>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</si>
  <si>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</si>
  <si>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</si>
  <si>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</si>
  <si>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</si>
  <si>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</si>
  <si>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</si>
  <si>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</si>
  <si>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</si>
  <si>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</si>
  <si>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</si>
  <si>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</si>
  <si>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</si>
  <si>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</si>
  <si>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</si>
  <si>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</si>
  <si>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</si>
  <si>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</si>
  <si>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</si>
  <si>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</si>
  <si>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</si>
  <si>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</si>
  <si>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</si>
  <si>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</si>
  <si>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</si>
  <si>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</si>
  <si>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</si>
  <si>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</si>
  <si>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</si>
  <si>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</si>
  <si>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</si>
  <si>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</si>
  <si>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</si>
  <si>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</si>
  <si>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</si>
  <si>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</si>
  <si>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</si>
  <si>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</si>
  <si>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</si>
  <si>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</si>
  <si>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</si>
  <si>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</si>
  <si>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</si>
  <si>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</si>
  <si>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</si>
  <si>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</si>
  <si>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</si>
  <si>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</si>
  <si>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</si>
  <si>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</si>
  <si>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</si>
  <si>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</si>
  <si>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</si>
  <si>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</si>
  <si>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</si>
  <si>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</si>
  <si>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</si>
  <si>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</si>
  <si>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</si>
  <si>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</si>
  <si>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</si>
  <si>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</si>
  <si>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</si>
  <si>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</si>
  <si>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</si>
  <si>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</si>
  <si>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</si>
  <si>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</si>
  <si>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</si>
  <si>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</si>
  <si>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</si>
  <si>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</si>
  <si>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</si>
  <si>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</si>
  <si>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</si>
  <si>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</si>
  <si>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</si>
  <si>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</si>
  <si>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</si>
  <si>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</si>
  <si>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</si>
  <si>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</si>
  <si>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</si>
  <si>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</si>
  <si>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</si>
  <si>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</si>
  <si>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</si>
  <si>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</si>
  <si>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</si>
  <si>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</si>
  <si>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</si>
  <si>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</si>
  <si>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</si>
  <si>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</si>
  <si>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</si>
  <si>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</si>
  <si>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</si>
  <si>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</si>
  <si>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</si>
  <si>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</si>
  <si>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</si>
  <si>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</si>
  <si>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</si>
  <si>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</si>
  <si>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</si>
  <si>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</si>
  <si>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</si>
  <si>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</si>
  <si>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</si>
  <si>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</si>
  <si>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</si>
  <si>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</si>
  <si>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</si>
  <si>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</si>
  <si>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</si>
  <si>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</si>
  <si>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</si>
  <si>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</si>
  <si>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</si>
  <si>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</si>
  <si>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</si>
  <si>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</si>
  <si>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</si>
  <si>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</si>
  <si>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</si>
  <si>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</si>
  <si>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</si>
  <si>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</si>
  <si>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</si>
  <si>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</si>
  <si>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</si>
  <si>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</si>
  <si>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</si>
  <si>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</si>
  <si>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</si>
  <si>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</si>
  <si>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</si>
  <si>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</si>
  <si>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</si>
  <si>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</si>
  <si>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</si>
  <si>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</si>
  <si>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</si>
  <si>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</si>
  <si>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</si>
  <si>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</si>
  <si>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</si>
  <si>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</si>
  <si>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</si>
  <si>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</si>
  <si>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</si>
  <si>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</si>
  <si>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</si>
  <si>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</si>
  <si>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</si>
  <si>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</si>
  <si>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</si>
  <si>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</si>
  <si>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</si>
  <si>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</si>
  <si>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</si>
  <si>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</si>
  <si>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</si>
  <si>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</si>
  <si>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</si>
  <si>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</si>
  <si>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</si>
  <si>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</si>
  <si>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</si>
  <si>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</si>
  <si>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</si>
  <si>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</si>
  <si>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</si>
  <si>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</si>
  <si>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</si>
  <si>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</si>
  <si>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</si>
  <si>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</si>
  <si>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</si>
  <si>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</si>
  <si>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</si>
  <si>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</si>
  <si>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</si>
  <si>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</si>
  <si>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</si>
  <si>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</si>
  <si>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</si>
  <si>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</si>
  <si>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</si>
  <si>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</si>
  <si>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</si>
  <si>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</si>
  <si>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</si>
  <si>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</si>
  <si>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</si>
  <si>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</si>
  <si>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</si>
  <si>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</si>
  <si>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</si>
  <si>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</si>
  <si>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</si>
  <si>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</si>
  <si>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</si>
  <si>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</si>
  <si>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</si>
  <si>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</si>
  <si>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</si>
  <si>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</si>
  <si>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</si>
  <si>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</si>
  <si>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</si>
  <si>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</si>
  <si>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</si>
  <si>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</si>
  <si>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</si>
  <si>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</si>
  <si>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</si>
  <si>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</si>
  <si>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</si>
  <si>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</si>
  <si>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</si>
  <si>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</si>
  <si>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</si>
  <si>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</si>
  <si>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</si>
  <si>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</si>
  <si>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</si>
  <si>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</si>
  <si>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</si>
  <si>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</si>
  <si>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</si>
  <si>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</si>
  <si>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</si>
  <si>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</si>
  <si>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</si>
  <si>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</si>
  <si>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</si>
  <si>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</si>
  <si>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</si>
  <si>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</si>
  <si>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</si>
  <si>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</si>
  <si>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</si>
  <si>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</si>
  <si>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</si>
  <si>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</si>
  <si>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</si>
  <si>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</si>
  <si>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</si>
  <si>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</si>
  <si>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</si>
  <si>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</si>
  <si>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</si>
  <si>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</si>
  <si>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</si>
  <si>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</si>
  <si>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</si>
  <si>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</si>
  <si>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</si>
  <si>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</si>
  <si>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</si>
  <si>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</si>
  <si>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</si>
  <si>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</si>
  <si>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</si>
  <si>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</si>
  <si>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</si>
  <si>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</si>
  <si>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</si>
  <si>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</si>
  <si>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</si>
  <si>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</si>
  <si>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</si>
  <si>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</si>
  <si>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</si>
  <si>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</si>
  <si>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</si>
  <si>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</si>
  <si>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</si>
  <si>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</si>
  <si>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</si>
  <si>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</si>
  <si>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</si>
  <si>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</si>
  <si>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</si>
  <si>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</si>
  <si>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</si>
  <si>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</si>
  <si>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</si>
  <si>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</si>
  <si>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</si>
  <si>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</si>
  <si>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</si>
  <si>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</si>
  <si>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</si>
  <si>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</si>
  <si>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</si>
  <si>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</si>
  <si>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</si>
  <si>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</si>
  <si>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</si>
  <si>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</si>
  <si>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</si>
  <si>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</si>
  <si>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</si>
  <si>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</si>
  <si>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</si>
  <si>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</si>
  <si>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</si>
  <si>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</si>
  <si>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</si>
  <si>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</si>
  <si>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</si>
  <si>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</si>
  <si>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</si>
  <si>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</si>
  <si>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</si>
  <si>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</si>
  <si>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</si>
  <si>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</si>
  <si>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</si>
  <si>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</si>
  <si>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</si>
  <si>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</si>
  <si>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</si>
  <si>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</si>
  <si>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</si>
  <si>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</si>
  <si>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</si>
  <si>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</si>
  <si>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</si>
  <si>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</si>
  <si>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</si>
  <si>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</si>
  <si>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</si>
  <si>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</si>
  <si>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</si>
  <si>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</si>
  <si>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</si>
  <si>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</si>
  <si>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</si>
  <si>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</si>
  <si>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</si>
  <si>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</si>
  <si>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</si>
  <si>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</si>
  <si>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</si>
  <si>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</si>
  <si>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</si>
  <si>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</si>
  <si>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</si>
  <si>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</si>
  <si>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</si>
  <si>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</si>
  <si>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</si>
  <si>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</si>
  <si>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</si>
  <si>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</si>
  <si>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</si>
  <si>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</si>
  <si>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</si>
  <si>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</si>
  <si>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</si>
  <si>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</si>
  <si>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</si>
  <si>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</si>
  <si>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</si>
  <si>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</si>
  <si>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</si>
  <si>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</si>
  <si>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</si>
  <si>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</si>
  <si>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</si>
  <si>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</si>
  <si>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</si>
  <si>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</si>
  <si>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</si>
  <si>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</si>
  <si>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</si>
  <si>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</si>
  <si>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</si>
  <si>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</si>
  <si>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</si>
  <si>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</si>
  <si>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</si>
  <si>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</si>
  <si>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</si>
  <si>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</si>
  <si>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</si>
  <si>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</si>
  <si>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</si>
  <si>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</si>
  <si>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</si>
  <si>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</si>
  <si>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</si>
  <si>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</si>
  <si>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</si>
  <si>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</si>
  <si>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</si>
  <si>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</si>
  <si>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</si>
  <si>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</si>
  <si>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</si>
  <si>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</si>
  <si>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</si>
  <si>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</si>
  <si>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</si>
  <si>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</si>
  <si>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</si>
  <si>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</si>
  <si>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</si>
  <si>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</si>
  <si>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</si>
  <si>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</si>
  <si>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</si>
  <si>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</si>
  <si>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</si>
  <si>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</si>
  <si>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</si>
  <si>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</si>
  <si>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</si>
  <si>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</si>
  <si>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</si>
  <si>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</si>
  <si>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</si>
  <si>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</si>
  <si>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</si>
  <si>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</si>
  <si>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</si>
  <si>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</si>
  <si>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</si>
  <si>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</si>
  <si>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</si>
  <si>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</si>
  <si>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</si>
  <si>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</si>
  <si>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</si>
  <si>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</si>
  <si>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</si>
  <si>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</si>
  <si>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</si>
  <si>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</si>
  <si>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</si>
  <si>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</si>
  <si>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</si>
  <si>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</si>
  <si>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</si>
  <si>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</si>
  <si>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</si>
  <si>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</si>
  <si>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</si>
  <si>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</si>
  <si>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</si>
  <si>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</si>
  <si>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</si>
  <si>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</si>
  <si>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</si>
  <si>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</si>
  <si>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</si>
  <si>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</si>
  <si>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</si>
  <si>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</si>
  <si>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</si>
  <si>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</si>
  <si>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</si>
  <si>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</si>
  <si>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</si>
  <si>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</si>
  <si>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</si>
  <si>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</si>
  <si>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</si>
  <si>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</si>
  <si>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</si>
  <si>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</si>
  <si>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</si>
  <si>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</si>
  <si>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</si>
  <si>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</si>
  <si>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</si>
  <si>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</si>
  <si>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</si>
  <si>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</si>
  <si>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</si>
  <si>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</si>
  <si>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</si>
  <si>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</si>
  <si>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</si>
  <si>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</si>
  <si>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</si>
  <si>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</si>
  <si>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</si>
  <si>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</si>
  <si>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</si>
  <si>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</si>
  <si>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</si>
  <si>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</si>
  <si>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</si>
  <si>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</si>
  <si>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</si>
  <si>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</si>
  <si>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</si>
  <si>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</si>
  <si>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</si>
  <si>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</si>
  <si>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</si>
  <si>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</si>
  <si>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</si>
  <si>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</si>
  <si>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</si>
  <si>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</si>
  <si>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</si>
  <si>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</si>
  <si>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</si>
  <si>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</si>
  <si>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</si>
  <si>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</si>
  <si>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</si>
  <si>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</si>
  <si>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</si>
  <si>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</si>
  <si>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</si>
  <si>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</si>
  <si>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</si>
  <si>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</si>
  <si>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</si>
  <si>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</si>
  <si>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</si>
  <si>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</si>
  <si>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</si>
  <si>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</si>
  <si>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</si>
  <si>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</si>
  <si>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</si>
  <si>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</si>
  <si>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</si>
  <si>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</si>
  <si>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</si>
  <si>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</si>
  <si>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</si>
  <si>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</si>
  <si>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</si>
  <si>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</si>
  <si>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</si>
  <si>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</si>
  <si>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</si>
  <si>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</si>
  <si>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</si>
  <si>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</si>
  <si>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</si>
  <si>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</si>
  <si>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</si>
  <si>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</si>
  <si>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</si>
  <si>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</si>
  <si>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</si>
  <si>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</si>
  <si>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</si>
  <si>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</si>
  <si>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</si>
  <si>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</si>
  <si>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</si>
  <si>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</si>
  <si>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</si>
  <si>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</si>
  <si>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</si>
  <si>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</si>
  <si>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</si>
  <si>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</si>
  <si>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</si>
  <si>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</si>
  <si>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</si>
  <si>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</si>
  <si>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</si>
  <si>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</si>
  <si>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</si>
  <si>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</si>
  <si>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</si>
  <si>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</si>
  <si>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</si>
  <si>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</si>
  <si>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</si>
  <si>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</si>
  <si>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</si>
  <si>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</si>
  <si>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</si>
  <si>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</si>
  <si>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</si>
  <si>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</si>
  <si>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</si>
  <si>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</si>
  <si>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</si>
  <si>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</si>
  <si>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</si>
  <si>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</si>
  <si>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</si>
  <si>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</si>
  <si>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</si>
  <si>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</si>
  <si>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</si>
  <si>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</si>
  <si>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</si>
  <si>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</si>
  <si>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</si>
  <si>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</si>
  <si>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</si>
  <si>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</si>
  <si>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</si>
  <si>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</si>
  <si>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</si>
  <si>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</si>
  <si>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</si>
  <si>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</si>
  <si>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</si>
  <si>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</si>
  <si>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</si>
  <si>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</si>
  <si>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</si>
  <si>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</si>
  <si>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</si>
  <si>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</si>
  <si>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</si>
  <si>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</si>
  <si>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</si>
  <si>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</si>
  <si>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</si>
  <si>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</si>
  <si>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</si>
  <si>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</si>
  <si>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</si>
  <si>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</si>
  <si>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</si>
  <si>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</si>
  <si>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</si>
  <si>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</si>
  <si>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</si>
  <si>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</si>
  <si>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</si>
  <si>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</si>
  <si>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</si>
  <si>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</si>
  <si>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</si>
  <si>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</si>
  <si>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</si>
  <si>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</si>
  <si>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</si>
  <si>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</si>
  <si>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</si>
  <si>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</si>
  <si>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</si>
  <si>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</si>
  <si>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</si>
  <si>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</si>
  <si>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</si>
  <si>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</si>
  <si>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</si>
  <si>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</si>
  <si>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</si>
  <si>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</si>
  <si>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</si>
  <si>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</si>
  <si>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</si>
  <si>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</si>
  <si>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</si>
  <si>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</si>
  <si>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</si>
  <si>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</si>
  <si>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</si>
  <si>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</si>
  <si>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</si>
  <si>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</si>
  <si>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</si>
  <si>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</si>
  <si>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</si>
  <si>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</si>
  <si>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</si>
  <si>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</si>
  <si>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</si>
  <si>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</si>
  <si>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</si>
  <si>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</si>
  <si>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</si>
  <si>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</si>
  <si>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</si>
  <si>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</si>
  <si>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</si>
  <si>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</si>
  <si>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</si>
  <si>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</si>
  <si>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</si>
  <si>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</si>
  <si>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</si>
  <si>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</si>
  <si>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</si>
  <si>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</si>
  <si>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</si>
  <si>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</si>
  <si>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</si>
  <si>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</si>
  <si>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</si>
  <si>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</si>
  <si>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</si>
  <si>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</si>
  <si>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</si>
  <si>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</si>
  <si>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</si>
  <si>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</si>
  <si>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</si>
  <si>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</si>
  <si>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</si>
  <si>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</si>
  <si>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</si>
  <si>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</si>
  <si>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</si>
  <si>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</si>
  <si>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</si>
  <si>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</si>
  <si>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</si>
  <si>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</si>
  <si>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</si>
  <si>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</si>
  <si>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</si>
  <si>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</si>
  <si>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</si>
  <si>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</si>
  <si>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</si>
  <si>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</si>
  <si>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</si>
  <si>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</si>
  <si>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</si>
  <si>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</si>
  <si>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</si>
  <si>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</si>
  <si>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</si>
  <si>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</si>
  <si>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</si>
  <si>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</si>
  <si>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</si>
  <si>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</si>
  <si>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</si>
  <si>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</si>
  <si>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</si>
  <si>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</si>
  <si>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</si>
  <si>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</si>
  <si>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</si>
  <si>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</si>
  <si>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</si>
  <si>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</si>
  <si>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</si>
  <si>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</si>
  <si>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</si>
  <si>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</si>
  <si>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</si>
  <si>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</si>
  <si>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</si>
  <si>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</si>
  <si>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</si>
  <si>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</si>
  <si>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</si>
  <si>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</si>
  <si>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</si>
  <si>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</si>
  <si>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</si>
  <si>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</si>
  <si>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</si>
  <si>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</si>
  <si>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</si>
  <si>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</si>
  <si>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</si>
  <si>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</si>
  <si>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</si>
  <si>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</si>
  <si>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</si>
  <si>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</si>
  <si>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</si>
  <si>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</si>
  <si>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</si>
  <si>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</si>
  <si>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</si>
  <si>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</si>
  <si>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</si>
  <si>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</si>
  <si>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</si>
  <si>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</si>
  <si>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</si>
  <si>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</si>
  <si>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</si>
  <si>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</si>
  <si>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</si>
  <si>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</si>
  <si>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</si>
  <si>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</si>
  <si>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</si>
  <si>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</si>
  <si>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</si>
  <si>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</si>
  <si>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</si>
  <si>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</si>
  <si>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</si>
  <si>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</si>
  <si>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</si>
  <si>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</si>
  <si>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</si>
  <si>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</si>
  <si>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</si>
  <si>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</si>
  <si>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</si>
  <si>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</si>
  <si>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</si>
  <si>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</si>
  <si>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</si>
  <si>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</si>
  <si>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</si>
  <si>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</si>
  <si>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</si>
  <si>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</si>
  <si>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</si>
  <si>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</si>
  <si>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</si>
  <si>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</si>
  <si>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</si>
  <si>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</si>
  <si>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</si>
  <si>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</si>
  <si>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</si>
  <si>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</si>
  <si>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</si>
  <si>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</si>
  <si>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</si>
  <si>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</si>
  <si>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</si>
  <si>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</si>
  <si>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</si>
  <si>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</si>
  <si>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</si>
  <si>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</si>
  <si>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</si>
  <si>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</si>
  <si>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</si>
  <si>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</si>
  <si>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</si>
  <si>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</si>
  <si>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</si>
  <si>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</si>
  <si>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</si>
  <si>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</si>
  <si>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</si>
  <si>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</si>
  <si>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</si>
  <si>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</si>
  <si>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</si>
  <si>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</si>
  <si>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</si>
  <si>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</si>
  <si>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</si>
  <si>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</si>
  <si>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</si>
  <si>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</si>
  <si>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</si>
  <si>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</si>
  <si>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</si>
  <si>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</si>
  <si>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</si>
  <si>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</si>
  <si>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</si>
  <si>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</si>
  <si>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</si>
  <si>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</si>
  <si>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</si>
  <si>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</si>
  <si>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</si>
  <si>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</si>
  <si>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</si>
  <si>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</si>
  <si>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</si>
  <si>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</si>
  <si>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</si>
  <si>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</si>
  <si>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</si>
  <si>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</si>
  <si>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</si>
  <si>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</si>
  <si>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</si>
  <si>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</si>
  <si>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</si>
  <si>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</si>
  <si>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</si>
  <si>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</si>
  <si>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</si>
  <si>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</si>
  <si>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</si>
  <si>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</si>
  <si>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</si>
  <si>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</si>
  <si>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</si>
  <si>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</si>
  <si>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</si>
  <si>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</si>
  <si>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</si>
  <si>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</si>
  <si>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</si>
  <si>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</si>
  <si>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</si>
  <si>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</si>
  <si>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</si>
  <si>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</si>
  <si>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</si>
  <si>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</si>
  <si>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</si>
  <si>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</si>
  <si>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</si>
  <si>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</si>
  <si>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</si>
  <si>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</si>
  <si>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</si>
  <si>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</si>
  <si>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</si>
  <si>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</si>
  <si>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</si>
  <si>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</si>
  <si>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</si>
  <si>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</si>
  <si>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</si>
  <si>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</si>
  <si>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</si>
  <si>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</si>
  <si>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</si>
  <si>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</si>
  <si>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</si>
  <si>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</si>
  <si>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</si>
  <si>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</si>
  <si>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</si>
  <si>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</si>
  <si>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</si>
  <si>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</si>
  <si>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</si>
  <si>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</si>
  <si>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</si>
  <si>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</si>
  <si>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</si>
  <si>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</si>
  <si>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</si>
  <si>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</si>
  <si>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</si>
  <si>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</si>
  <si>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</si>
  <si>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</si>
  <si>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</si>
  <si>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</si>
  <si>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</si>
  <si>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</si>
  <si>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</si>
  <si>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</si>
  <si>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</si>
  <si>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</si>
  <si>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</si>
  <si>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</si>
  <si>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</si>
  <si>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</si>
  <si>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</si>
  <si>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</si>
  <si>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</si>
  <si>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</si>
  <si>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</si>
  <si>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</si>
  <si>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</si>
  <si>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</si>
  <si>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</si>
  <si>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</si>
  <si>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</si>
  <si>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</si>
  <si>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</si>
  <si>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</si>
  <si>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</si>
  <si>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</si>
  <si>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</si>
  <si>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</si>
  <si>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</si>
  <si>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</si>
  <si>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</si>
  <si>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</si>
  <si>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</si>
  <si>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</si>
  <si>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</si>
  <si>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</si>
  <si>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</si>
  <si>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</si>
  <si>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</si>
  <si>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</si>
  <si>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</si>
  <si>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</si>
  <si>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</si>
  <si>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</si>
  <si>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</si>
  <si>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</si>
  <si>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</si>
  <si>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</si>
  <si>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</si>
  <si>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</si>
  <si>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</si>
  <si>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</si>
  <si>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</si>
  <si>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</si>
  <si>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</si>
  <si>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</si>
  <si>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</si>
  <si>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</si>
  <si>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</si>
  <si>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</si>
  <si>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</si>
  <si>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</si>
  <si>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</si>
  <si>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</si>
  <si>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</si>
  <si>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</si>
  <si>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</si>
  <si>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</si>
  <si>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</si>
  <si>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</si>
  <si>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</si>
  <si>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</si>
  <si>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</si>
  <si>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</si>
  <si>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</si>
  <si>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</si>
  <si>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</si>
  <si>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</si>
  <si>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</si>
  <si>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</si>
  <si>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</si>
  <si>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</si>
  <si>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</si>
  <si>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</si>
  <si>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</si>
  <si>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</si>
  <si>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</si>
  <si>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</si>
  <si>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</si>
  <si>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</si>
  <si>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</si>
  <si>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</si>
  <si>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</si>
  <si>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</si>
  <si>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</si>
  <si>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</si>
  <si>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</si>
  <si>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</si>
  <si>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</si>
  <si>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</si>
  <si>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</si>
  <si>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</si>
  <si>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</si>
  <si>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</si>
  <si>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</si>
  <si>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</si>
  <si>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</si>
  <si>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</si>
  <si>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</si>
  <si>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</si>
  <si>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</si>
  <si>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</si>
  <si>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</si>
  <si>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</si>
  <si>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</si>
  <si>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</si>
  <si>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</si>
  <si>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</si>
  <si>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</si>
  <si>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</si>
  <si>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</si>
  <si>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</si>
  <si>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</si>
  <si>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</si>
  <si>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</si>
  <si>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</si>
  <si>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</si>
  <si>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</si>
  <si>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</si>
  <si>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</si>
  <si>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</si>
  <si>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</si>
  <si>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</si>
  <si>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</si>
  <si>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</si>
  <si>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</si>
  <si>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</si>
  <si>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</si>
  <si>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</si>
  <si>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</si>
  <si>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</si>
  <si>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</si>
  <si>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</si>
  <si>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</si>
  <si>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</si>
  <si>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</si>
  <si>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</si>
  <si>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</si>
  <si>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</si>
  <si>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</si>
  <si>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</si>
  <si>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</si>
  <si>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</si>
  <si>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</si>
  <si>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</si>
  <si>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</si>
  <si>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</si>
  <si>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</si>
  <si>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</si>
  <si>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</si>
  <si>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</si>
  <si>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</si>
  <si>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</si>
  <si>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</si>
  <si>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</si>
  <si>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</si>
  <si>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</si>
  <si>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</si>
  <si>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</si>
  <si>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</si>
  <si>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</si>
  <si>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</si>
  <si>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</si>
  <si>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</si>
  <si>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</si>
  <si>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</si>
  <si>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</si>
  <si>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</si>
  <si>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</si>
  <si>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</si>
  <si>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</si>
  <si>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</si>
  <si>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</si>
  <si>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</si>
  <si>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</si>
  <si>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</si>
  <si>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</si>
  <si>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</si>
  <si>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</si>
  <si>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</si>
  <si>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</si>
  <si>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</si>
  <si>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</si>
  <si>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</si>
  <si>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</si>
  <si>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</si>
  <si>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</si>
  <si>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</si>
  <si>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</si>
  <si>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</si>
  <si>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</si>
  <si>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</si>
  <si>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</si>
  <si>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</si>
  <si>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</si>
  <si>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</si>
  <si>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</si>
  <si>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</si>
  <si>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</si>
  <si>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</si>
  <si>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</si>
  <si>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</si>
  <si>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</si>
  <si>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</si>
  <si>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</si>
  <si>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</si>
  <si>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</si>
  <si>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</si>
  <si>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</si>
  <si>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</si>
  <si>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</si>
  <si>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</si>
  <si>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</si>
  <si>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</si>
  <si>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</si>
  <si>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</si>
  <si>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</si>
  <si>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</si>
  <si>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</si>
  <si>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</si>
  <si>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</si>
  <si>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</si>
  <si>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</si>
  <si>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</si>
  <si>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</si>
  <si>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</si>
  <si>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</si>
  <si>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</si>
  <si>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</si>
  <si>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</si>
  <si>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</si>
  <si>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</si>
  <si>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</si>
  <si>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</si>
  <si>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</si>
  <si>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</si>
  <si>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</si>
  <si>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</si>
  <si>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</si>
  <si>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</si>
  <si>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</si>
  <si>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</si>
  <si>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</si>
  <si>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</si>
  <si>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</si>
  <si>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</si>
  <si>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</si>
  <si>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</si>
  <si>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</si>
  <si>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</si>
  <si>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</si>
  <si>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</si>
  <si>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</si>
  <si>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</si>
  <si>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</si>
  <si>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</si>
  <si>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</si>
  <si>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</si>
  <si>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</si>
  <si>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</si>
  <si>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</si>
  <si>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</si>
  <si>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</si>
  <si>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</si>
  <si>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</si>
  <si>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</si>
  <si>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</si>
  <si>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</si>
  <si>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</si>
  <si>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</si>
  <si>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</si>
  <si>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</si>
  <si>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</si>
  <si>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</si>
  <si>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</si>
  <si>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</si>
  <si>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</si>
  <si>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</si>
  <si>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</si>
  <si>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</si>
  <si>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</si>
  <si>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</si>
  <si>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</si>
  <si>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</si>
  <si>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</si>
  <si>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</si>
  <si>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</si>
  <si>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</si>
  <si>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</si>
  <si>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</si>
  <si>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</si>
  <si>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</si>
  <si>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</si>
  <si>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</si>
  <si>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</si>
  <si>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</si>
  <si>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</si>
  <si>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</si>
  <si>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</si>
  <si>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</si>
  <si>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</si>
  <si>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</si>
  <si>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</si>
  <si>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</si>
  <si>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</si>
  <si>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</si>
  <si>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</si>
  <si>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</si>
  <si>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</si>
  <si>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</si>
  <si>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</si>
  <si>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</si>
  <si>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</si>
  <si>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</si>
  <si>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</si>
  <si>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</si>
  <si>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</si>
  <si>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</si>
  <si>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</si>
  <si>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</si>
  <si>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</si>
  <si>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</si>
  <si>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</si>
  <si>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</si>
  <si>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</si>
  <si>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</si>
  <si>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</si>
  <si>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</si>
  <si>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</si>
  <si>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</si>
  <si>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</si>
  <si>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</si>
  <si>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</si>
  <si>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</si>
  <si>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</si>
  <si>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</si>
  <si>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</si>
  <si>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</si>
  <si>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</si>
  <si>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</si>
  <si>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</si>
  <si>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</si>
  <si>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</si>
  <si>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</si>
  <si>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</si>
  <si>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</si>
  <si>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</si>
  <si>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</si>
  <si>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</si>
  <si>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</si>
  <si>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</si>
  <si>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</si>
  <si>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</si>
  <si>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</si>
  <si>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</si>
  <si>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</si>
  <si>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</si>
  <si>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</si>
  <si>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</si>
  <si>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</si>
  <si>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</si>
  <si>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</si>
  <si>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</si>
  <si>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</si>
  <si>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</si>
  <si>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</si>
  <si>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</si>
  <si>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</si>
  <si>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</si>
  <si>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</si>
  <si>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</si>
  <si>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</si>
  <si>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</si>
  <si>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</si>
  <si>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</si>
  <si>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</si>
  <si>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</si>
  <si>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</si>
  <si>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</si>
  <si>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</si>
  <si>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</si>
  <si>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</si>
  <si>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</si>
  <si>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</si>
  <si>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</si>
  <si>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</si>
  <si>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</si>
  <si>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</si>
  <si>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</si>
  <si>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</si>
  <si>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</si>
  <si>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</si>
  <si>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</si>
  <si>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</si>
  <si>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</si>
  <si>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</si>
  <si>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</si>
  <si>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</si>
  <si>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</si>
  <si>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</si>
  <si>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</si>
  <si>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</si>
  <si>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</si>
  <si>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</si>
  <si>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</si>
  <si>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</si>
  <si>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</si>
  <si>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</si>
  <si>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</si>
  <si>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</si>
  <si>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</si>
  <si>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</si>
  <si>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</si>
  <si>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</si>
  <si>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</si>
  <si>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</si>
  <si>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</si>
  <si>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</si>
  <si>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</si>
  <si>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</si>
  <si>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</si>
  <si>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</si>
  <si>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</si>
  <si>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</si>
  <si>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</si>
  <si>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</si>
  <si>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</si>
  <si>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</si>
  <si>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</si>
  <si>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</si>
  <si>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</si>
  <si>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</si>
  <si>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</si>
  <si>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</si>
  <si>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</si>
  <si>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</si>
  <si>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</si>
  <si>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</si>
  <si>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</si>
  <si>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</si>
  <si>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</si>
  <si>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</si>
  <si>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</si>
  <si>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</si>
  <si>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</si>
  <si>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</si>
  <si>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</si>
  <si>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</si>
  <si>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</si>
  <si>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</si>
  <si>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</si>
  <si>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</si>
  <si>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</si>
  <si>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</si>
  <si>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</si>
  <si>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</si>
  <si>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</si>
  <si>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</si>
  <si>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</si>
  <si>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</si>
  <si>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</si>
  <si>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</si>
  <si>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</si>
  <si>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</si>
  <si>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</si>
  <si>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</si>
  <si>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</si>
  <si>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</si>
  <si>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</si>
  <si>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</si>
  <si>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</si>
  <si>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</si>
  <si>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</si>
  <si>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</si>
  <si>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</si>
  <si>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</si>
  <si>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</si>
  <si>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</si>
  <si>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</si>
  <si>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</si>
  <si>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</si>
  <si>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</si>
  <si>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</si>
  <si>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</si>
  <si>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</si>
  <si>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</si>
  <si>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</si>
  <si>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</si>
  <si>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</si>
  <si>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</si>
  <si>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</si>
  <si>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</si>
  <si>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</si>
  <si>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</si>
  <si>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</si>
  <si>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</si>
  <si>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</si>
  <si>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</si>
  <si>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</si>
  <si>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</si>
  <si>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</si>
  <si>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</si>
  <si>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</si>
  <si>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</si>
  <si>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</si>
  <si>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</si>
  <si>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</si>
  <si>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</si>
  <si>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</si>
  <si>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</si>
  <si>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</si>
  <si>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</si>
  <si>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</si>
  <si>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</si>
  <si>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</si>
  <si>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</si>
  <si>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</si>
  <si>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</si>
  <si>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</si>
  <si>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</si>
  <si>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</si>
  <si>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</si>
  <si>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</si>
  <si>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</si>
  <si>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</si>
  <si>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</si>
  <si>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</si>
  <si>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</si>
  <si>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</si>
  <si>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</si>
  <si>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</si>
  <si>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</si>
  <si>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</si>
  <si>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</si>
  <si>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</si>
  <si>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</si>
  <si>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</si>
  <si>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</si>
  <si>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</si>
  <si>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</si>
  <si>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</si>
  <si>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</si>
  <si>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</si>
  <si>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</si>
  <si>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</si>
  <si>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</si>
  <si>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</si>
  <si>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</si>
  <si>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</si>
  <si>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</si>
  <si>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</si>
  <si>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</si>
  <si>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</si>
  <si>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</si>
  <si>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</si>
  <si>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</si>
  <si>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</si>
  <si>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</si>
  <si>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</si>
  <si>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</si>
  <si>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</si>
  <si>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</si>
  <si>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</si>
  <si>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</si>
  <si>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</si>
  <si>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</si>
  <si>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</si>
  <si>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</si>
  <si>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</si>
  <si>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</si>
  <si>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</si>
  <si>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</si>
  <si>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</si>
  <si>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</si>
  <si>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</si>
  <si>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</si>
  <si>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</si>
  <si>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</si>
  <si>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</si>
  <si>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</si>
  <si>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</si>
  <si>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</si>
  <si>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</si>
  <si>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</si>
  <si>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</si>
  <si>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</si>
  <si>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</si>
  <si>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</si>
  <si>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</si>
  <si>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</si>
  <si>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</si>
  <si>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</si>
  <si>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</si>
  <si>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</si>
  <si>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</si>
  <si>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</si>
  <si>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</si>
  <si>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</si>
  <si>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</si>
  <si>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</si>
  <si>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</si>
  <si>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</si>
  <si>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</si>
  <si>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</si>
  <si>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</si>
  <si>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</si>
  <si>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</si>
  <si>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</si>
  <si>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</si>
  <si>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</si>
  <si>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</si>
  <si>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</si>
  <si>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</si>
  <si>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</si>
  <si>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</si>
  <si>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</si>
  <si>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</si>
  <si>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</si>
  <si>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</si>
  <si>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</si>
  <si>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</si>
  <si>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</si>
  <si>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</si>
  <si>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</si>
  <si>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</si>
  <si>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</si>
  <si>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</si>
  <si>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</si>
  <si>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</si>
  <si>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</si>
  <si>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</si>
  <si>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</si>
  <si>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</si>
  <si>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</si>
  <si>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</si>
  <si>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</si>
  <si>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</si>
  <si>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</si>
  <si>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</si>
  <si>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</si>
  <si>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</si>
  <si>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</si>
  <si>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</si>
  <si>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</si>
  <si>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</si>
  <si>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</si>
  <si>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</si>
  <si>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</si>
  <si>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</si>
  <si>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</si>
  <si>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</si>
  <si>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</si>
  <si>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</si>
  <si>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</si>
  <si>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</si>
  <si>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</si>
  <si>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</si>
  <si>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</si>
  <si>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</si>
  <si>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</si>
  <si>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</si>
  <si>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</si>
  <si>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</si>
  <si>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</si>
  <si>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</si>
  <si>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</si>
  <si>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</si>
  <si>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</si>
  <si>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</si>
  <si>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</si>
  <si>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</si>
  <si>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</si>
  <si>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</si>
  <si>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</si>
  <si>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</si>
  <si>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</si>
  <si>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</si>
  <si>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</si>
  <si>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</si>
  <si>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</si>
  <si>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</si>
  <si>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</si>
  <si>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</si>
  <si>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</si>
  <si>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</si>
  <si>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</si>
  <si>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</si>
  <si>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</si>
  <si>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</si>
  <si>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</si>
  <si>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</si>
  <si>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</si>
  <si>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</si>
  <si>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</si>
  <si>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</si>
  <si>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</si>
  <si>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</si>
  <si>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</si>
  <si>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</si>
  <si>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</si>
  <si>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</si>
  <si>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</si>
  <si>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</si>
  <si>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</si>
  <si>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</si>
  <si>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</si>
  <si>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</si>
  <si>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</si>
  <si>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</si>
  <si>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</si>
  <si>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</si>
  <si>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</si>
  <si>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</si>
  <si>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</si>
  <si>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</si>
  <si>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</si>
  <si>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</si>
  <si>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</si>
  <si>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</si>
  <si>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</si>
  <si>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</si>
  <si>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</si>
  <si>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</si>
  <si>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</si>
  <si>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</si>
  <si>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</si>
  <si>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</si>
  <si>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</si>
  <si>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</si>
  <si>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</si>
  <si>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</si>
  <si>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</si>
  <si>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</si>
  <si>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</si>
  <si>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</si>
  <si>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</si>
  <si>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</si>
  <si>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</si>
  <si>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</si>
  <si>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</si>
  <si>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</si>
  <si>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</si>
  <si>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</si>
  <si>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</si>
  <si>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</si>
  <si>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</si>
  <si>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</si>
  <si>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</si>
  <si>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</si>
  <si>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</si>
  <si>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</si>
  <si>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</si>
  <si>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</si>
  <si>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</si>
  <si>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</si>
  <si>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</si>
  <si>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</si>
  <si>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</si>
  <si>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</si>
  <si>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</si>
  <si>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</si>
  <si>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</si>
  <si>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</si>
  <si>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</si>
  <si>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</si>
  <si>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</si>
  <si>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</si>
  <si>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</si>
  <si>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</si>
  <si>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</si>
  <si>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</si>
  <si>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</si>
  <si>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</si>
  <si>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</si>
  <si>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</si>
  <si>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</si>
  <si>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</si>
  <si>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</si>
  <si>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</si>
  <si>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</si>
  <si>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</si>
  <si>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</si>
  <si>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</si>
  <si>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</si>
  <si>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</si>
  <si>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</si>
  <si>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</si>
  <si>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</si>
  <si>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</si>
  <si>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</si>
  <si>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</si>
  <si>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</si>
  <si>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</si>
  <si>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</si>
  <si>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</si>
  <si>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</si>
  <si>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</si>
  <si>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</si>
  <si>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</si>
  <si>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</si>
  <si>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</si>
  <si>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</si>
  <si>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</si>
  <si>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</si>
  <si>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</si>
  <si>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</si>
  <si>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</si>
  <si>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</si>
  <si>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</si>
  <si>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</si>
  <si>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</si>
  <si>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</si>
  <si>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</si>
  <si>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</si>
  <si>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</si>
  <si>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</si>
  <si>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</si>
  <si>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</si>
  <si>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</si>
  <si>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</si>
  <si>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</si>
  <si>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</si>
  <si>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</si>
  <si>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</si>
  <si>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</si>
  <si>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</si>
  <si>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</si>
  <si>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</si>
  <si>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</si>
  <si>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</si>
  <si>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</si>
  <si>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</si>
  <si>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</si>
  <si>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</si>
  <si>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</si>
  <si>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</si>
  <si>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</si>
  <si>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</si>
  <si>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</si>
  <si>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</si>
  <si>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</si>
  <si>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</si>
  <si>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</si>
  <si>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</si>
  <si>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</si>
  <si>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</si>
  <si>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</si>
  <si>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</si>
  <si>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</si>
  <si>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</si>
  <si>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</si>
  <si>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</si>
  <si>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</si>
  <si>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</si>
  <si>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</si>
  <si>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</si>
  <si>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</si>
  <si>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</si>
  <si>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</si>
  <si>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</si>
  <si>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</si>
  <si>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</si>
  <si>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</si>
  <si>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</si>
  <si>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</si>
  <si>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</si>
  <si>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</si>
  <si>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</si>
  <si>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</si>
  <si>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</si>
  <si>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</si>
  <si>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</si>
  <si>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</si>
  <si>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</si>
  <si>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</si>
  <si>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</si>
  <si>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</si>
  <si>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</si>
  <si>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</si>
  <si>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</si>
  <si>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</si>
  <si>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</si>
  <si>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</si>
  <si>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</si>
  <si>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</si>
  <si>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</si>
  <si>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</si>
  <si>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</si>
  <si>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</si>
  <si>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</si>
  <si>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</si>
  <si>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</si>
  <si>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</si>
  <si>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</si>
  <si>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</si>
  <si>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</si>
  <si>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</si>
  <si>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</si>
  <si>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</si>
  <si>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</si>
  <si>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</si>
  <si>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</si>
  <si>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</si>
  <si>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</si>
  <si>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</si>
  <si>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</si>
  <si>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</si>
  <si>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</si>
  <si>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</si>
  <si>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</si>
  <si>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</si>
  <si>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</si>
  <si>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</si>
  <si>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</si>
  <si>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</si>
  <si>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</si>
  <si>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</si>
  <si>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</si>
  <si>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</si>
  <si>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</si>
  <si>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</si>
  <si>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</si>
  <si>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</si>
  <si>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</si>
  <si>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</si>
  <si>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</si>
  <si>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</si>
  <si>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</si>
  <si>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</si>
  <si>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</si>
  <si>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</si>
  <si>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</si>
  <si>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</si>
  <si>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</si>
  <si>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</si>
  <si>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</si>
  <si>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</si>
  <si>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</si>
  <si>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</si>
  <si>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</si>
  <si>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</si>
  <si>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</si>
  <si>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</si>
  <si>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</si>
  <si>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</si>
  <si>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</si>
  <si>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</si>
  <si>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</si>
  <si>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</si>
  <si>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</si>
  <si>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</si>
  <si>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</si>
  <si>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</si>
  <si>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</si>
  <si>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</si>
  <si>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</si>
  <si>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</si>
  <si>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</si>
  <si>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</si>
  <si>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</si>
  <si>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</si>
  <si>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</si>
  <si>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</si>
  <si>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</si>
  <si>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</si>
  <si>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</si>
  <si>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</si>
  <si>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</si>
  <si>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</si>
  <si>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</si>
  <si>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</si>
  <si>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</si>
  <si>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</si>
  <si>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</si>
  <si>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</si>
  <si>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</si>
  <si>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</si>
  <si>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</si>
  <si>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</si>
  <si>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</si>
  <si>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</si>
  <si>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</si>
  <si>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</si>
  <si>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</si>
  <si>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</si>
  <si>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</si>
  <si>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</si>
  <si>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</si>
  <si>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</si>
  <si>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</si>
  <si>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</si>
  <si>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</si>
  <si>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</si>
  <si>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</si>
  <si>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</si>
  <si>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</si>
  <si>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</si>
  <si>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</si>
  <si>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</si>
  <si>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</si>
  <si>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</si>
  <si>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</si>
  <si>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</si>
  <si>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</si>
  <si>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</si>
  <si>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</si>
  <si>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</si>
  <si>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</si>
  <si>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</si>
  <si>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</si>
  <si>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</si>
  <si>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</si>
  <si>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</si>
  <si>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</si>
  <si>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</si>
  <si>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</si>
  <si>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</si>
  <si>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</si>
  <si>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</si>
  <si>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</si>
  <si>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</si>
  <si>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</si>
  <si>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</si>
  <si>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</si>
  <si>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</si>
  <si>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</si>
  <si>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</si>
  <si>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</si>
  <si>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</si>
  <si>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</si>
  <si>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</si>
  <si>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</si>
  <si>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</si>
  <si>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</si>
  <si>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</si>
  <si>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</si>
  <si>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</si>
  <si>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</si>
  <si>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</si>
  <si>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</si>
  <si>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</si>
  <si>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</si>
  <si>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</si>
  <si>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</si>
  <si>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</si>
  <si>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</si>
  <si>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</si>
  <si>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</si>
  <si>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</si>
  <si>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</si>
  <si>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</si>
  <si>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</si>
  <si>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</si>
  <si>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</si>
  <si>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</si>
  <si>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</si>
  <si>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</si>
  <si>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</si>
  <si>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</si>
  <si>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</si>
  <si>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</si>
  <si>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</si>
  <si>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</si>
  <si>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</si>
  <si>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</si>
  <si>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</si>
  <si>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</si>
  <si>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</si>
  <si>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</si>
  <si>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</si>
  <si>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</si>
  <si>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</si>
  <si>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</si>
  <si>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</si>
  <si>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</si>
  <si>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</si>
  <si>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</si>
  <si>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</si>
  <si>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</si>
  <si>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</si>
  <si>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</si>
  <si>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</si>
  <si>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</si>
  <si>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</si>
  <si>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</si>
  <si>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</si>
  <si>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</si>
  <si>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</si>
  <si>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</si>
  <si>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</si>
  <si>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</si>
  <si>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</si>
  <si>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</si>
  <si>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</si>
  <si>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</si>
  <si>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</si>
  <si>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</si>
  <si>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</si>
  <si>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</si>
  <si>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</si>
  <si>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</si>
  <si>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</si>
  <si>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</si>
  <si>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</si>
  <si>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</si>
  <si>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</si>
  <si>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</si>
  <si>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</si>
  <si>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</si>
  <si>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</si>
  <si>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</si>
  <si>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</si>
  <si>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</si>
  <si>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</si>
  <si>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</si>
  <si>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</si>
  <si>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</si>
  <si>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</si>
  <si>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</si>
  <si>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</si>
  <si>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</si>
  <si>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</si>
  <si>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</si>
  <si>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</si>
  <si>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</si>
  <si>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</si>
  <si>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</si>
  <si>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</si>
  <si>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</si>
  <si>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</si>
  <si>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</si>
  <si>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</si>
  <si>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</si>
  <si>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</si>
  <si>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</si>
  <si>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</si>
  <si>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</si>
  <si>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</si>
  <si>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</si>
  <si>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</si>
  <si>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</si>
  <si>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</si>
  <si>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</si>
  <si>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</si>
  <si>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</si>
  <si>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</si>
  <si>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</si>
  <si>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</si>
  <si>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</si>
  <si>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</si>
  <si>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</si>
  <si>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</si>
  <si>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</si>
  <si>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</si>
  <si>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</si>
  <si>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</si>
  <si>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</si>
  <si>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</si>
  <si>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</si>
  <si>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</si>
  <si>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</si>
  <si>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</si>
  <si>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</si>
  <si>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</si>
  <si>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</si>
  <si>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</si>
  <si>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</si>
  <si>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</si>
  <si>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</si>
  <si>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</si>
  <si>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</si>
  <si>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</si>
  <si>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</si>
  <si>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</si>
  <si>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</si>
  <si>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</si>
  <si>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</si>
  <si>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</si>
  <si>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</si>
  <si>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</si>
  <si>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</si>
  <si>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</si>
  <si>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</si>
  <si>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</si>
  <si>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</si>
  <si>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</si>
  <si>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</si>
  <si>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</si>
  <si>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</si>
  <si>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</si>
  <si>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</si>
  <si>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</si>
  <si>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</si>
  <si>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</si>
  <si>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</si>
  <si>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</si>
  <si>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</si>
  <si>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</si>
  <si>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</si>
  <si>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</si>
  <si>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</si>
  <si>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</si>
  <si>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</si>
  <si>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</si>
  <si>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</si>
  <si>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</si>
  <si>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</si>
  <si>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</si>
  <si>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</si>
  <si>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</si>
  <si>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</si>
  <si>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</si>
  <si>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</si>
  <si>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</si>
  <si>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</si>
  <si>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</si>
  <si>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</si>
  <si>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</si>
  <si>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</si>
  <si>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</si>
  <si>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</si>
  <si>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</si>
  <si>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</si>
  <si>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</si>
  <si>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</si>
  <si>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</si>
  <si>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</si>
  <si>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</si>
  <si>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</si>
  <si>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</si>
  <si>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</si>
  <si>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</si>
  <si>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</si>
  <si>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</si>
  <si>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</si>
  <si>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</si>
  <si>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</si>
  <si>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</si>
  <si>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</si>
  <si>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</si>
  <si>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</si>
  <si>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</si>
  <si>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</si>
  <si>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</si>
  <si>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</si>
  <si>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</si>
  <si>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</si>
  <si>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</si>
  <si>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</si>
  <si>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</si>
  <si>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</si>
  <si>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</si>
  <si>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</si>
  <si>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</si>
  <si>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</si>
  <si>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</si>
  <si>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</si>
  <si>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</si>
  <si>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</si>
  <si>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</si>
  <si>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</si>
  <si>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</si>
  <si>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</si>
  <si>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</si>
  <si>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</si>
  <si>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</si>
  <si>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</si>
  <si>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</si>
  <si>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</si>
  <si>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</si>
  <si>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</si>
  <si>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</si>
  <si>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</si>
  <si>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</si>
  <si>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</si>
  <si>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</si>
  <si>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</si>
  <si>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</si>
  <si>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</si>
  <si>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</si>
  <si>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</si>
  <si>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</si>
  <si>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</si>
  <si>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</si>
  <si>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</si>
  <si>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</si>
  <si>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</si>
  <si>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</si>
  <si>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</si>
  <si>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</si>
  <si>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</si>
  <si>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</si>
  <si>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</si>
  <si>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</si>
  <si>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</si>
  <si>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</si>
  <si>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</si>
  <si>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</si>
  <si>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</si>
  <si>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</si>
  <si>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</si>
  <si>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</si>
  <si>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</si>
  <si>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</si>
  <si>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</si>
  <si>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</si>
  <si>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</si>
  <si>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</si>
  <si>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</si>
  <si>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</si>
  <si>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</si>
  <si>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</si>
  <si>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</si>
  <si>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</si>
  <si>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</si>
  <si>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</si>
  <si>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</si>
  <si>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</si>
  <si>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</si>
  <si>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</si>
  <si>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</si>
  <si>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</si>
  <si>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</si>
  <si>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</si>
  <si>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</si>
  <si>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</si>
  <si>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</si>
  <si>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</si>
  <si>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</si>
  <si>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</si>
  <si>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</si>
  <si>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</si>
  <si>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</si>
  <si>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</si>
  <si>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</si>
  <si>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</si>
  <si>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</si>
  <si>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</si>
  <si>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</si>
  <si>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</si>
  <si>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</si>
  <si>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</si>
  <si>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</si>
  <si>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</si>
  <si>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</si>
  <si>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</si>
  <si>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</si>
  <si>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</si>
  <si>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</si>
  <si>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</si>
  <si>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</si>
  <si>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</si>
  <si>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</si>
  <si>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</si>
  <si>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</si>
  <si>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</si>
  <si>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</si>
  <si>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</si>
  <si>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</si>
  <si>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</si>
  <si>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</si>
  <si>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</si>
  <si>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</si>
  <si>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</si>
  <si>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</si>
  <si>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</si>
  <si>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</si>
  <si>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</si>
  <si>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</si>
  <si>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</si>
  <si>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</si>
  <si>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</si>
  <si>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</si>
  <si>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</si>
  <si>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</si>
  <si>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</si>
  <si>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</si>
  <si>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</si>
  <si>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</si>
  <si>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</si>
  <si>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</si>
  <si>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</si>
  <si>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</si>
  <si>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</si>
  <si>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</si>
  <si>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</si>
  <si>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</si>
  <si>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</si>
  <si>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</si>
  <si>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</si>
  <si>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</si>
  <si>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</si>
  <si>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</si>
  <si>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</si>
  <si>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</si>
  <si>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</si>
  <si>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</si>
  <si>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</si>
  <si>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</si>
  <si>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</si>
  <si>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</si>
  <si>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</si>
  <si>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</si>
  <si>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</si>
  <si>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</si>
  <si>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</si>
  <si>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</si>
  <si>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</si>
  <si>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</si>
  <si>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</si>
  <si>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</si>
  <si>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</si>
  <si>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</si>
  <si>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</si>
  <si>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</si>
  <si>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</si>
  <si>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</si>
  <si>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</si>
  <si>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</si>
  <si>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</si>
  <si>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</si>
  <si>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</si>
  <si>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</si>
  <si>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</si>
  <si>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</si>
  <si>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</si>
  <si>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</si>
  <si>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</si>
  <si>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</si>
  <si>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</si>
  <si>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</si>
  <si>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</si>
  <si>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</si>
  <si>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</si>
  <si>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</si>
  <si>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</si>
  <si>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</si>
  <si>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</si>
  <si>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</si>
  <si>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</si>
  <si>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</si>
  <si>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</si>
  <si>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</si>
  <si>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</si>
  <si>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</si>
  <si>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</si>
  <si>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</si>
  <si>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</si>
  <si>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</si>
  <si>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</si>
  <si>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</si>
  <si>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</si>
  <si>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</si>
  <si>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</si>
  <si>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</si>
  <si>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</si>
  <si>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</si>
  <si>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</si>
  <si>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</si>
  <si>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</si>
  <si>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</si>
  <si>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</si>
  <si>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</si>
  <si>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</si>
  <si>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</si>
  <si>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</si>
  <si>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</si>
  <si>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</si>
  <si>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</si>
  <si>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</si>
  <si>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</si>
  <si>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</si>
  <si>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</si>
  <si>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</si>
  <si>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</si>
  <si>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</si>
  <si>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</si>
  <si>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</si>
  <si>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</si>
  <si>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</si>
  <si>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</si>
  <si>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</si>
  <si>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</si>
  <si>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</si>
  <si>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</si>
  <si>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</si>
  <si>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</si>
  <si>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</si>
  <si>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</si>
  <si>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</si>
  <si>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</si>
  <si>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</si>
  <si>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</si>
  <si>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</si>
  <si>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</si>
  <si>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</si>
  <si>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</si>
  <si>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</si>
  <si>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</si>
  <si>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</si>
  <si>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</si>
  <si>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</si>
  <si>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</si>
  <si>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</si>
  <si>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</si>
  <si>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</si>
  <si>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</si>
  <si>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</si>
  <si>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</si>
  <si>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</si>
  <si>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</si>
  <si>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</si>
  <si>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</si>
  <si>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</si>
  <si>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</si>
  <si>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</si>
  <si>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</si>
  <si>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</si>
  <si>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</si>
  <si>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</si>
  <si>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</si>
  <si>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</si>
  <si>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</si>
  <si>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</si>
  <si>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</si>
  <si>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</si>
  <si>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</si>
  <si>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</si>
  <si>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</si>
  <si>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</si>
  <si>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</si>
  <si>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</si>
  <si>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</si>
  <si>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</si>
  <si>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</si>
  <si>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</si>
  <si>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</si>
  <si>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</si>
  <si>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</si>
  <si>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</si>
  <si>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</si>
  <si>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</si>
  <si>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</si>
  <si>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</si>
  <si>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</si>
  <si>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</si>
  <si>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</si>
  <si>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</si>
  <si>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</si>
  <si>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</si>
  <si>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</si>
  <si>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</si>
  <si>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</si>
  <si>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</si>
  <si>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</si>
  <si>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</si>
  <si>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</si>
  <si>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</si>
  <si>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</si>
  <si>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</si>
  <si>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</si>
  <si>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</si>
  <si>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</si>
  <si>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</si>
  <si>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</si>
  <si>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</si>
  <si>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</si>
  <si>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</si>
  <si>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</si>
  <si>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</si>
  <si>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</si>
  <si>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</si>
  <si>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</si>
  <si>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</si>
  <si>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</si>
  <si>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</si>
  <si>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</si>
  <si>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</si>
  <si>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</si>
  <si>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</si>
  <si>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</si>
  <si>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</si>
  <si>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</si>
  <si>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</si>
  <si>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</si>
  <si>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</si>
  <si>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</si>
  <si>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</si>
  <si>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</si>
  <si>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</si>
  <si>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</si>
  <si>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</si>
  <si>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</si>
  <si>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</si>
  <si>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</si>
  <si>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</si>
  <si>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</si>
  <si>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</si>
  <si>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</si>
  <si>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</si>
  <si>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</si>
  <si>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</si>
  <si>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</si>
  <si>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</si>
  <si>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</si>
  <si>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</si>
  <si>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</si>
  <si>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</si>
  <si>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</si>
  <si>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</si>
  <si>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</si>
  <si>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</si>
  <si>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</si>
  <si>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</si>
  <si>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</si>
  <si>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</si>
  <si>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</si>
  <si>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</si>
  <si>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</si>
  <si>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</si>
  <si>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</si>
  <si>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</si>
  <si>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</si>
  <si>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</si>
  <si>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</si>
  <si>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</si>
  <si>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</si>
  <si>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</si>
  <si>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</si>
  <si>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</si>
  <si>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</si>
  <si>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</si>
  <si>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</si>
  <si>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</si>
  <si>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</si>
  <si>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</si>
  <si>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</si>
  <si>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</si>
  <si>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</si>
  <si>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</si>
  <si>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</si>
  <si>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</si>
  <si>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</si>
  <si>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</si>
  <si>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</si>
  <si>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</si>
  <si>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</si>
  <si>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</si>
  <si>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</si>
  <si>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</si>
  <si>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</si>
  <si>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</si>
  <si>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</si>
  <si>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</si>
  <si>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</si>
  <si>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</si>
  <si>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</si>
  <si>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</si>
  <si>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</si>
  <si>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</si>
  <si>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</si>
  <si>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</si>
  <si>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</si>
  <si>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</si>
  <si>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</si>
  <si>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</si>
  <si>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</si>
  <si>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</si>
  <si>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</si>
  <si>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</si>
  <si>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</si>
  <si>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</si>
  <si>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</si>
  <si>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</si>
  <si>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</si>
  <si>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</si>
  <si>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</si>
  <si>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</si>
  <si>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</si>
  <si>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</si>
  <si>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</si>
  <si>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</si>
  <si>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</si>
  <si>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</si>
  <si>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</si>
  <si>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</si>
  <si>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</si>
  <si>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</si>
  <si>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</si>
  <si>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</si>
  <si>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</si>
  <si>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</si>
  <si>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</si>
  <si>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</si>
  <si>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</si>
  <si>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</si>
  <si>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</si>
  <si>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</si>
  <si>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</si>
  <si>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</si>
  <si>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</si>
  <si>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</si>
  <si>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</si>
  <si>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</si>
  <si>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</si>
  <si>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</si>
  <si>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</si>
  <si>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</si>
  <si>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</si>
  <si>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</si>
  <si>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</si>
  <si>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</si>
  <si>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</si>
  <si>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</si>
  <si>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</si>
  <si>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</si>
  <si>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</si>
  <si>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</si>
  <si>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</si>
  <si>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</si>
  <si>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</si>
  <si>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</si>
  <si>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</si>
  <si>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</si>
  <si>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</si>
  <si>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</si>
  <si>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</si>
  <si>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</si>
  <si>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</si>
  <si>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</si>
  <si>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</si>
  <si>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</si>
  <si>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</si>
  <si>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</si>
  <si>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</si>
  <si>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</si>
  <si>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</si>
  <si>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</si>
  <si>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</si>
  <si>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</si>
  <si>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</si>
  <si>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</si>
  <si>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</si>
  <si>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</si>
  <si>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</si>
  <si>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</si>
  <si>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</si>
  <si>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</si>
  <si>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</si>
  <si>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</si>
  <si>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</si>
  <si>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</si>
  <si>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</si>
  <si>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</si>
  <si>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</si>
  <si>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</si>
  <si>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</si>
  <si>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</si>
  <si>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</si>
  <si>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</si>
  <si>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</si>
  <si>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</si>
  <si>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</si>
  <si>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</si>
  <si>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</si>
  <si>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</si>
  <si>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</si>
  <si>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</si>
  <si>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</si>
  <si>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</si>
  <si>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</si>
  <si>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</si>
  <si>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</si>
  <si>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</si>
  <si>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</si>
  <si>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</si>
  <si>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</si>
  <si>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</si>
  <si>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</si>
  <si>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</si>
  <si>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</si>
  <si>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</si>
  <si>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</si>
  <si>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</si>
  <si>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</si>
  <si>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</si>
  <si>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</si>
  <si>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</si>
  <si>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</si>
  <si>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</si>
  <si>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</si>
  <si>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</si>
  <si>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</si>
  <si>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</si>
  <si>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</si>
  <si>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</si>
  <si>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</si>
  <si>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</si>
  <si>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</si>
  <si>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</si>
  <si>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</si>
  <si>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</si>
  <si>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</si>
  <si>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</si>
  <si>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</si>
  <si>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</si>
  <si>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</si>
  <si>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</si>
  <si>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</si>
  <si>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</si>
  <si>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</si>
  <si>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</si>
  <si>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</si>
  <si>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</si>
  <si>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</si>
  <si>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</si>
  <si>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</si>
  <si>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</si>
  <si>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</si>
  <si>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</si>
  <si>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</si>
  <si>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</si>
  <si>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</si>
  <si>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</si>
  <si>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</si>
  <si>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</si>
  <si>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</si>
  <si>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</si>
  <si>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</si>
  <si>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</si>
  <si>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</si>
  <si>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</si>
  <si>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</si>
  <si>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</si>
  <si>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</si>
  <si>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</si>
  <si>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</si>
  <si>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</si>
  <si>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</si>
  <si>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</si>
  <si>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</si>
  <si>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</si>
  <si>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</si>
  <si>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</si>
  <si>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</si>
  <si>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</si>
  <si>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</si>
  <si>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</si>
  <si>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</si>
  <si>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</si>
  <si>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</si>
  <si>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</si>
  <si>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</si>
  <si>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</si>
  <si>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</si>
  <si>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</si>
  <si>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</si>
  <si>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</si>
  <si>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</si>
  <si>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</si>
  <si>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</si>
  <si>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</si>
  <si>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</si>
  <si>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</si>
  <si>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</si>
  <si>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</si>
  <si>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</si>
  <si>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</si>
  <si>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</si>
  <si>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</si>
  <si>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</si>
  <si>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</si>
  <si>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</si>
  <si>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</si>
  <si>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</si>
  <si>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</si>
  <si>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</si>
  <si>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</si>
  <si>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</si>
  <si>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</si>
  <si>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</si>
  <si>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</si>
  <si>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</si>
  <si>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</si>
  <si>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</si>
  <si>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</si>
  <si>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</si>
  <si>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</si>
  <si>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</si>
  <si>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</si>
  <si>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</si>
  <si>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</si>
  <si>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</si>
  <si>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</si>
  <si>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</si>
  <si>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</si>
  <si>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</si>
  <si>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</si>
  <si>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</si>
  <si>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</si>
  <si>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</si>
  <si>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</si>
  <si>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</si>
  <si>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</si>
  <si>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</si>
  <si>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</si>
  <si>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</si>
  <si>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</si>
  <si>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</si>
  <si>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</si>
  <si>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</si>
  <si>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</si>
  <si>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</si>
  <si>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</si>
  <si>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</si>
  <si>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</si>
  <si>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</si>
  <si>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</si>
  <si>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</si>
  <si>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</si>
  <si>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</si>
  <si>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</si>
  <si>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</si>
  <si>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</si>
  <si>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</si>
  <si>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</si>
  <si>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</si>
  <si>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</si>
  <si>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</si>
  <si>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</si>
  <si>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</si>
  <si>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</si>
  <si>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</si>
  <si>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</si>
  <si>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</si>
  <si>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</si>
  <si>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</si>
  <si>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</si>
  <si>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</si>
  <si>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</si>
  <si>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</si>
  <si>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</si>
  <si>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</si>
  <si>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</si>
  <si>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</si>
  <si>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</si>
  <si>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</si>
  <si>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</si>
  <si>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</si>
  <si>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</si>
  <si>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</si>
  <si>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</si>
  <si>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</si>
  <si>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</si>
  <si>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</si>
  <si>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</si>
  <si>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</si>
  <si>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</si>
  <si>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</si>
  <si>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</si>
  <si>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</si>
  <si>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</si>
  <si>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</si>
  <si>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</si>
  <si>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</si>
  <si>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</si>
  <si>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</si>
  <si>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</si>
  <si>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</si>
  <si>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</si>
  <si>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</si>
  <si>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</si>
  <si>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</si>
  <si>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</si>
  <si>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</si>
  <si>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</si>
  <si>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</si>
  <si>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</si>
  <si>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</si>
  <si>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</si>
  <si>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</si>
  <si>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</si>
  <si>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</si>
  <si>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</si>
  <si>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</si>
  <si>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</si>
  <si>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</si>
  <si>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</si>
  <si>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</si>
  <si>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</si>
  <si>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</si>
  <si>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</si>
  <si>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</si>
  <si>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</si>
  <si>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</si>
  <si>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</si>
  <si>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</si>
  <si>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</si>
  <si>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</si>
  <si>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</si>
  <si>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</si>
  <si>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</si>
  <si>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</si>
  <si>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</si>
  <si>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</si>
  <si>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</si>
  <si>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</si>
  <si>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</si>
  <si>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</si>
  <si>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</si>
  <si>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</si>
  <si>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</si>
  <si>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</si>
  <si>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</si>
  <si>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</si>
  <si>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</si>
  <si>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</si>
  <si>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</si>
  <si>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</si>
  <si>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</si>
  <si>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</si>
  <si>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</si>
  <si>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</si>
  <si>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</si>
  <si>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</si>
  <si>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</si>
  <si>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</si>
  <si>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</si>
  <si>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</si>
  <si>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</si>
  <si>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</si>
  <si>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</si>
  <si>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</si>
  <si>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</si>
  <si>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</si>
  <si>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</si>
  <si>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</si>
  <si>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</si>
  <si>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</si>
  <si>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</si>
  <si>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</si>
  <si>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</si>
  <si>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</si>
  <si>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</si>
  <si>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</si>
  <si>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</si>
  <si>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</si>
  <si>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</si>
  <si>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</si>
  <si>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</si>
  <si>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</si>
  <si>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</si>
  <si>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</si>
  <si>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</si>
  <si>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</si>
  <si>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</si>
  <si>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</si>
  <si>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</si>
  <si>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</si>
  <si>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</si>
  <si>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</si>
  <si>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</si>
  <si>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</si>
  <si>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</si>
  <si>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</si>
  <si>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</si>
  <si>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</si>
  <si>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</si>
  <si>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</si>
  <si>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</si>
  <si>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</si>
  <si>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</si>
  <si>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</si>
  <si>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</si>
  <si>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</si>
  <si>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</si>
  <si>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</si>
  <si>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</si>
  <si>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</si>
  <si>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</si>
  <si>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</si>
  <si>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</si>
  <si>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</si>
  <si>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</si>
  <si>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</si>
  <si>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</si>
  <si>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</si>
  <si>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</si>
  <si>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</si>
  <si>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</si>
  <si>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</si>
  <si>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</si>
  <si>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</si>
  <si>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</si>
  <si>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</si>
  <si>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</si>
  <si>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</si>
  <si>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</si>
  <si>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</si>
  <si>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</si>
  <si>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</si>
  <si>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</si>
  <si>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</si>
  <si>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</si>
  <si>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</si>
  <si>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</si>
  <si>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</si>
  <si>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</si>
  <si>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</si>
  <si>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</si>
  <si>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</si>
  <si>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</si>
  <si>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</si>
  <si>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</si>
  <si>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</si>
  <si>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</si>
  <si>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</si>
  <si>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</si>
  <si>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</si>
  <si>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</si>
  <si>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</si>
  <si>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</si>
  <si>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</si>
  <si>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</si>
  <si>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</si>
  <si>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</si>
  <si>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</si>
  <si>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</si>
  <si>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</si>
  <si>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</si>
  <si>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</si>
  <si>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</si>
  <si>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</si>
  <si>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</si>
  <si>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</si>
  <si>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</si>
  <si>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</si>
  <si>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</si>
  <si>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</si>
  <si>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</si>
  <si>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</si>
  <si>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</si>
  <si>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</si>
  <si>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</si>
  <si>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</si>
  <si>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</si>
  <si>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</si>
  <si>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</si>
  <si>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</si>
  <si>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</si>
  <si>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</si>
  <si>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</si>
  <si>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</si>
  <si>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</si>
  <si>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</si>
  <si>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</si>
  <si>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</si>
  <si>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</si>
  <si>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</si>
  <si>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</si>
  <si>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</si>
  <si>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</si>
  <si>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</si>
  <si>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</si>
  <si>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</si>
  <si>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</si>
  <si>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</si>
  <si>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</si>
  <si>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</si>
  <si>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</si>
  <si>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</si>
  <si>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</si>
  <si>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</si>
  <si>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</si>
  <si>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</si>
  <si>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</si>
  <si>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</si>
  <si>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</si>
  <si>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</si>
  <si>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</si>
  <si>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</si>
  <si>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</si>
  <si>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</si>
  <si>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</si>
  <si>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</si>
  <si>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</si>
  <si>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</si>
  <si>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</si>
  <si>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</si>
  <si>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</si>
  <si>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</si>
  <si>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</si>
  <si>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</si>
  <si>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</si>
  <si>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</si>
  <si>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</si>
  <si>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</si>
  <si>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</si>
  <si>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</si>
  <si>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</si>
  <si>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</si>
  <si>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</si>
  <si>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</si>
  <si>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</si>
  <si>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</si>
  <si>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</si>
  <si>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</si>
  <si>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</si>
  <si>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</si>
  <si>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</si>
  <si>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</si>
  <si>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</si>
  <si>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</si>
  <si>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</si>
  <si>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</si>
  <si>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</si>
  <si>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</si>
  <si>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</si>
  <si>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</si>
  <si>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</si>
  <si>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</si>
  <si>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</si>
  <si>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</si>
  <si>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</si>
  <si>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</si>
  <si>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</si>
  <si>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</si>
  <si>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</si>
  <si>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</si>
  <si>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</si>
  <si>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</si>
  <si>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</si>
  <si>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</si>
  <si>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</si>
  <si>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</si>
  <si>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</si>
  <si>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</si>
  <si>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</si>
  <si>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</si>
  <si>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</si>
  <si>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</si>
  <si>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</si>
  <si>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</si>
  <si>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</si>
  <si>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</si>
  <si>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</si>
  <si>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</si>
  <si>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</si>
  <si>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</si>
  <si>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</si>
  <si>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</si>
  <si>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</si>
  <si>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</si>
  <si>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</si>
  <si>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</si>
  <si>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</si>
  <si>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</si>
  <si>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</si>
  <si>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</si>
  <si>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</si>
  <si>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</si>
  <si>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</si>
  <si>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</si>
  <si>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</si>
  <si>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</si>
  <si>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</si>
  <si>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</si>
  <si>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</si>
  <si>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</si>
  <si>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</si>
  <si>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</si>
  <si>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</si>
  <si>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</si>
  <si>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</si>
  <si>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</si>
  <si>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</si>
  <si>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</si>
  <si>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</si>
  <si>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</si>
  <si>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</si>
  <si>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</si>
  <si>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</si>
  <si>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</si>
  <si>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</si>
  <si>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</si>
  <si>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</si>
  <si>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</si>
  <si>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</si>
  <si>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</si>
  <si>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</si>
  <si>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</si>
  <si>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</si>
  <si>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</si>
  <si>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</si>
  <si>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</si>
  <si>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</si>
  <si>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</si>
  <si>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</si>
  <si>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</si>
  <si>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</si>
  <si>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</si>
  <si>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</si>
  <si>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</si>
  <si>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</si>
  <si>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</si>
  <si>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</si>
  <si>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</si>
  <si>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</si>
  <si>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</si>
  <si>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</si>
  <si>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</si>
  <si>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</si>
  <si>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</si>
  <si>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</si>
  <si>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</si>
  <si>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</si>
  <si>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</si>
  <si>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</si>
  <si>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</si>
  <si>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</si>
  <si>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</si>
  <si>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</si>
  <si>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</si>
  <si>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</si>
  <si>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</si>
  <si>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</si>
  <si>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</si>
  <si>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</si>
  <si>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</si>
  <si>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</si>
  <si>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</si>
  <si>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</si>
  <si>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</si>
  <si>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</si>
  <si>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</si>
  <si>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</si>
  <si>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</si>
  <si>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</si>
  <si>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</si>
  <si>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</si>
  <si>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</si>
  <si>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</si>
  <si>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</si>
  <si>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</si>
  <si>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</si>
  <si>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</si>
  <si>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</si>
  <si>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</si>
  <si>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</si>
  <si>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</si>
  <si>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</si>
  <si>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</si>
  <si>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</si>
  <si>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</si>
  <si>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</si>
  <si>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</si>
  <si>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</si>
  <si>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</si>
  <si>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</si>
  <si>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</si>
  <si>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</si>
  <si>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</si>
  <si>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</si>
  <si>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</si>
  <si>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</si>
  <si>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</si>
  <si>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</si>
  <si>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</si>
  <si>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</si>
  <si>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</si>
  <si>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</si>
  <si>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</si>
  <si>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</si>
  <si>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</si>
  <si>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</si>
  <si>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</si>
  <si>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</si>
  <si>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</si>
  <si>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</si>
  <si>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</si>
  <si>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</si>
  <si>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</si>
  <si>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</si>
  <si>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</si>
  <si>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</si>
  <si>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</si>
  <si>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</si>
  <si>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</si>
  <si>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</si>
  <si>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</si>
  <si>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</si>
  <si>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</si>
  <si>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</si>
  <si>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</si>
  <si>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</si>
  <si>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</si>
  <si>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</si>
  <si>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</si>
  <si>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</si>
  <si>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</si>
  <si>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</si>
  <si>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</si>
  <si>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</si>
  <si>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</si>
  <si>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</si>
  <si>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</si>
  <si>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</si>
  <si>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</si>
  <si>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</si>
  <si>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</si>
  <si>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</si>
  <si>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</si>
  <si>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</si>
  <si>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</si>
  <si>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</si>
  <si>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</si>
  <si>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</si>
  <si>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</si>
  <si>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</si>
  <si>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</si>
  <si>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</si>
  <si>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</si>
  <si>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</si>
  <si>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</si>
  <si>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</si>
  <si>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</si>
  <si>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</si>
  <si>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</si>
  <si>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</si>
  <si>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</si>
  <si>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</si>
  <si>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</si>
  <si>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</si>
  <si>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</si>
  <si>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</si>
  <si>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</si>
  <si>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</si>
  <si>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</si>
  <si>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</si>
  <si>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</si>
  <si>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</si>
  <si>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</si>
  <si>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</si>
  <si>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</si>
  <si>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</si>
  <si>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</si>
  <si>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</si>
  <si>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</si>
  <si>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</si>
  <si>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</si>
  <si>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</si>
  <si>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</si>
  <si>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</si>
  <si>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</si>
  <si>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</si>
  <si>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</si>
  <si>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</si>
  <si>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</si>
  <si>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</si>
  <si>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</si>
  <si>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</si>
  <si>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</si>
  <si>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</si>
  <si>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</si>
  <si>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</si>
  <si>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</si>
  <si>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</si>
  <si>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</si>
  <si>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</si>
  <si>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</si>
  <si>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</si>
  <si>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</si>
  <si>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</si>
  <si>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</si>
  <si>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</si>
  <si>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</si>
  <si>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</si>
  <si>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</si>
  <si>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</si>
  <si>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</si>
  <si>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</si>
  <si>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</si>
  <si>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</si>
  <si>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</si>
  <si>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</si>
  <si>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</si>
  <si>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</si>
  <si>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</si>
  <si>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</si>
  <si>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</si>
  <si>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</si>
  <si>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</si>
  <si>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</si>
  <si>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</si>
  <si>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</si>
  <si>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</si>
  <si>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</si>
  <si>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</si>
  <si>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</si>
  <si>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</si>
  <si>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</si>
  <si>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</si>
  <si>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</si>
  <si>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</si>
  <si>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</si>
  <si>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</si>
  <si>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</si>
  <si>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</si>
  <si>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</si>
  <si>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</si>
  <si>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</si>
  <si>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</si>
  <si>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</si>
  <si>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</si>
  <si>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</si>
  <si>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</si>
  <si>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</si>
  <si>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</si>
  <si>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</si>
  <si>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</si>
  <si>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</si>
  <si>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</si>
  <si>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</si>
  <si>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</si>
  <si>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</si>
  <si>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</si>
  <si>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</si>
  <si>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</si>
  <si>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</si>
  <si>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</si>
  <si>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</si>
  <si>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</si>
  <si>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</si>
  <si>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</si>
  <si>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</si>
  <si>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</si>
  <si>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</si>
  <si>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</si>
  <si>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</si>
  <si>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</si>
  <si>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</si>
  <si>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</si>
  <si>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</si>
  <si>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</si>
  <si>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</si>
  <si>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</si>
  <si>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</si>
  <si>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</si>
  <si>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</si>
  <si>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</si>
  <si>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</si>
  <si>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</si>
  <si>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</si>
  <si>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</si>
  <si>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</si>
  <si>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</si>
  <si>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</si>
  <si>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</si>
  <si>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</si>
  <si>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</si>
  <si>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</si>
  <si>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</si>
  <si>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</si>
  <si>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</si>
  <si>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</si>
  <si>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</si>
  <si>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</si>
  <si>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</si>
  <si>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</si>
  <si>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</si>
  <si>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</si>
  <si>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</si>
  <si>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</si>
  <si>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</si>
  <si>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</si>
  <si>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</si>
  <si>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</si>
  <si>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</si>
  <si>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</si>
  <si>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</si>
  <si>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</si>
  <si>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</si>
  <si>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</si>
  <si>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</si>
  <si>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</si>
  <si>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</si>
  <si>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</si>
  <si>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</si>
  <si>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</si>
  <si>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</si>
  <si>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</si>
  <si>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</si>
  <si>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</si>
  <si>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</si>
  <si>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</si>
  <si>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</si>
  <si>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</si>
  <si>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</si>
  <si>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</si>
  <si>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</si>
  <si>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</si>
  <si>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</si>
  <si>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</si>
  <si>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</si>
  <si>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</si>
  <si>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</si>
  <si>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</si>
  <si>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</si>
  <si>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</si>
  <si>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</si>
  <si>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</si>
  <si>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</si>
  <si>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</si>
  <si>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</si>
  <si>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</si>
  <si>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</si>
  <si>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</si>
  <si>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</si>
  <si>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</si>
  <si>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</si>
  <si>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</si>
  <si>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</si>
  <si>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</si>
  <si>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</si>
  <si>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</si>
  <si>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</si>
  <si>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</si>
  <si>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</si>
  <si>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</si>
  <si>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</si>
  <si>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</si>
  <si>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</si>
  <si>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</si>
  <si>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</si>
  <si>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</si>
  <si>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</si>
  <si>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</si>
  <si>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</si>
  <si>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</si>
  <si>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</si>
  <si>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</si>
  <si>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</si>
  <si>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</si>
  <si>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</si>
  <si>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</si>
  <si>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</si>
  <si>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</si>
  <si>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</si>
  <si>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</si>
  <si>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</si>
  <si>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</si>
  <si>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</si>
  <si>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</si>
  <si>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</si>
  <si>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</si>
  <si>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</si>
  <si>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</si>
  <si>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</si>
  <si>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</si>
  <si>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</si>
  <si>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</si>
  <si>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</si>
  <si>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</si>
  <si>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</si>
  <si>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</si>
  <si>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</si>
  <si>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</si>
  <si>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</si>
  <si>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</si>
  <si>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</si>
  <si>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</si>
  <si>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</si>
  <si>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</si>
  <si>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</si>
  <si>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</si>
  <si>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</si>
  <si>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</si>
  <si>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</si>
  <si>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</si>
  <si>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</si>
  <si>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</si>
  <si>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</si>
  <si>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</si>
  <si>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</si>
  <si>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</si>
  <si>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</si>
  <si>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</si>
  <si>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</si>
  <si>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</si>
  <si>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</si>
  <si>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</si>
  <si>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</si>
  <si>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</si>
  <si>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</si>
  <si>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</si>
  <si>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</si>
  <si>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</si>
  <si>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</si>
  <si>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</si>
  <si>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</si>
  <si>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</si>
  <si>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</si>
  <si>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</si>
  <si>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</si>
  <si>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</si>
  <si>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</si>
  <si>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</si>
  <si>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</si>
  <si>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</si>
  <si>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</si>
  <si>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</si>
  <si>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</si>
  <si>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</si>
  <si>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</si>
  <si>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</si>
  <si>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</si>
  <si>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</si>
  <si>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</si>
  <si>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</si>
  <si>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</si>
  <si>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</si>
  <si>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</si>
  <si>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</si>
  <si>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</si>
  <si>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</si>
  <si>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</si>
  <si>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</si>
  <si>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</si>
  <si>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</si>
  <si>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</si>
  <si>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</si>
  <si>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</si>
  <si>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</si>
  <si>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</si>
  <si>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</si>
  <si>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</si>
  <si>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</si>
  <si>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</si>
  <si>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</si>
  <si>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</si>
  <si>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</si>
  <si>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</si>
  <si>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</si>
  <si>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</si>
  <si>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</si>
  <si>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</si>
  <si>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</si>
  <si>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</si>
  <si>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</si>
  <si>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</si>
  <si>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</si>
  <si>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</si>
  <si>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</si>
  <si>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</si>
  <si>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</si>
  <si>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</si>
  <si>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</si>
  <si>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</si>
  <si>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</si>
  <si>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</si>
  <si>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</si>
  <si>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</si>
  <si>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</si>
  <si>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</si>
  <si>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</si>
  <si>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</si>
  <si>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</si>
  <si>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</si>
  <si>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</si>
  <si>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</si>
  <si>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</si>
  <si>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</si>
  <si>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</si>
  <si>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</si>
  <si>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</si>
  <si>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</si>
  <si>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</si>
  <si>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</si>
  <si>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</si>
  <si>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</si>
  <si>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</si>
  <si>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</si>
  <si>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</si>
  <si>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</si>
  <si>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</si>
  <si>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</si>
  <si>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</si>
  <si>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</si>
  <si>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</si>
  <si>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</si>
  <si>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</si>
  <si>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</si>
  <si>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</si>
  <si>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</si>
  <si>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</si>
  <si>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</si>
  <si>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</si>
  <si>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</si>
  <si>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</si>
  <si>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</si>
  <si>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</si>
  <si>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</si>
  <si>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</si>
  <si>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</si>
  <si>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</si>
  <si>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</si>
  <si>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</si>
  <si>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</si>
  <si>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</si>
  <si>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</si>
  <si>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</si>
  <si>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</si>
  <si>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</si>
  <si>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</si>
  <si>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</si>
  <si>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</si>
  <si>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</si>
  <si>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</si>
  <si>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</si>
  <si>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</si>
  <si>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</si>
  <si>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</si>
  <si>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</si>
  <si>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</si>
  <si>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</si>
  <si>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</si>
  <si>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</si>
  <si>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</si>
  <si>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</si>
  <si>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</si>
  <si>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</si>
  <si>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</si>
  <si>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</si>
  <si>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</si>
  <si>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</si>
  <si>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</si>
  <si>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</si>
  <si>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</si>
  <si>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</si>
  <si>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</si>
  <si>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</si>
  <si>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</si>
  <si>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</si>
  <si>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</si>
  <si>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</si>
  <si>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</si>
  <si>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</si>
  <si>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</si>
  <si>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</si>
  <si>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</si>
  <si>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</si>
  <si>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</si>
  <si>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</si>
  <si>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</si>
  <si>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</si>
  <si>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</si>
  <si>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</si>
  <si>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</si>
  <si>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</si>
  <si>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</si>
  <si>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</si>
  <si>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</si>
  <si>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</si>
  <si>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</si>
  <si>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</si>
  <si>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</si>
  <si>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</si>
  <si>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</si>
  <si>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</si>
  <si>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</si>
  <si>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</si>
  <si>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</si>
  <si>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</si>
  <si>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</si>
  <si>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</si>
  <si>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</si>
  <si>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</si>
  <si>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</si>
  <si>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</si>
  <si>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</si>
  <si>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</si>
  <si>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</si>
  <si>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</si>
  <si>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</si>
  <si>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</si>
  <si>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</si>
  <si>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</si>
  <si>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</si>
  <si>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</si>
  <si>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</si>
  <si>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</si>
  <si>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</si>
  <si>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</si>
  <si>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</si>
  <si>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</si>
  <si>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</si>
  <si>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</si>
  <si>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</si>
  <si>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</si>
  <si>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</si>
  <si>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</si>
  <si>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</si>
  <si>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</si>
  <si>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</si>
  <si>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</si>
  <si>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</si>
  <si>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</si>
  <si>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</si>
  <si>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</si>
  <si>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</si>
  <si>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</si>
  <si>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</si>
  <si>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</si>
  <si>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</si>
  <si>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</si>
  <si>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</si>
  <si>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</si>
  <si>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</si>
  <si>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</si>
  <si>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</si>
  <si>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</si>
  <si>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</si>
  <si>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</si>
  <si>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</si>
  <si>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</si>
  <si>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</si>
  <si>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</si>
  <si>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</si>
  <si>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</si>
  <si>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</si>
  <si>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</si>
  <si>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</si>
  <si>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</si>
  <si>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</si>
  <si>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</si>
  <si>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</si>
  <si>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</si>
  <si>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</si>
  <si>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</si>
  <si>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</si>
  <si>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</si>
  <si>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</si>
  <si>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</si>
  <si>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</si>
  <si>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</si>
  <si>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</si>
  <si>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</si>
  <si>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</si>
  <si>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</si>
  <si>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</si>
  <si>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</si>
  <si>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</si>
  <si>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</si>
  <si>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</si>
  <si>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</si>
  <si>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</si>
  <si>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</si>
  <si>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</si>
  <si>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</si>
  <si>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</si>
  <si>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</si>
  <si>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</si>
  <si>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</si>
  <si>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</si>
  <si>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</si>
  <si>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</si>
  <si>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</si>
  <si>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</si>
  <si>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</si>
  <si>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</si>
  <si>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</si>
  <si>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</si>
  <si>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</si>
  <si>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</si>
  <si>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</si>
  <si>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</si>
  <si>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</si>
  <si>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</si>
  <si>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</si>
  <si>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</si>
  <si>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</si>
  <si>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</si>
  <si>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</si>
  <si>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</si>
  <si>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</si>
  <si>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</si>
  <si>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</si>
  <si>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</si>
  <si>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</si>
  <si>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</si>
  <si>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</si>
  <si>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</si>
  <si>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</si>
  <si>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</si>
  <si>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</si>
  <si>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</si>
  <si>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</si>
  <si>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</si>
  <si>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</si>
  <si>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</si>
  <si>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</si>
  <si>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</si>
  <si>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</si>
  <si>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</si>
  <si>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</si>
  <si>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</si>
  <si>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</si>
  <si>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</si>
  <si>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</si>
  <si>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</si>
  <si>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</si>
  <si>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</si>
  <si>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</si>
  <si>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</si>
  <si>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</si>
  <si>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</si>
  <si>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</si>
  <si>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</si>
  <si>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</si>
  <si>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</si>
  <si>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</si>
  <si>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</si>
  <si>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</si>
  <si>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</si>
  <si>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</si>
  <si>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</si>
  <si>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</si>
  <si>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</si>
  <si>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</si>
  <si>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</si>
  <si>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</si>
  <si>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</si>
  <si>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</si>
  <si>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</si>
  <si>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</si>
  <si>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</si>
  <si>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</si>
  <si>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</si>
  <si>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</si>
  <si>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</si>
  <si>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</si>
  <si>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</si>
  <si>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</si>
  <si>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</si>
  <si>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</si>
  <si>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</si>
  <si>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</si>
  <si>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</si>
  <si>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</si>
  <si>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</si>
  <si>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</si>
  <si>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</si>
  <si>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</si>
  <si>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</si>
  <si>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</si>
  <si>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</si>
  <si>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</si>
  <si>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</si>
  <si>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</si>
  <si>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</si>
  <si>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</si>
  <si>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</si>
  <si>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</si>
  <si>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</si>
  <si>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</si>
  <si>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</si>
  <si>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</si>
  <si>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</si>
  <si>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</si>
  <si>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</si>
  <si>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</si>
  <si>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</si>
  <si>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</si>
  <si>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</si>
  <si>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</si>
  <si>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</si>
  <si>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</si>
  <si>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</si>
  <si>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</si>
  <si>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</si>
  <si>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</si>
  <si>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</si>
  <si>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</si>
  <si>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</si>
  <si>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</si>
  <si>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</si>
  <si>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</si>
  <si>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</si>
  <si>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</si>
  <si>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</si>
  <si>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</si>
  <si>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</si>
  <si>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</si>
  <si>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</si>
  <si>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</si>
  <si>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</si>
  <si>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</si>
  <si>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</si>
  <si>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</si>
  <si>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</si>
  <si>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</si>
  <si>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</si>
  <si>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</si>
  <si>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</si>
  <si>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</si>
  <si>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</si>
  <si>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</si>
  <si>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</si>
  <si>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</si>
  <si>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</si>
  <si>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</si>
  <si>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</si>
  <si>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</si>
  <si>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</si>
  <si>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</si>
  <si>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</si>
  <si>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</si>
  <si>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</si>
  <si>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</si>
  <si>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</si>
  <si>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</si>
  <si>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</si>
  <si>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</si>
  <si>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</si>
  <si>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</si>
  <si>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</si>
  <si>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</si>
  <si>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</si>
  <si>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</si>
  <si>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</si>
  <si>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</si>
  <si>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</si>
  <si>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</si>
  <si>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</si>
  <si>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</si>
  <si>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</si>
  <si>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</si>
  <si>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</si>
  <si>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</si>
  <si>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</si>
  <si>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</si>
  <si>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</si>
  <si>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</si>
  <si>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</si>
  <si>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</si>
  <si>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</si>
  <si>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</si>
  <si>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</si>
  <si>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</si>
  <si>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</si>
  <si>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</si>
  <si>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</si>
  <si>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</si>
  <si>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</si>
  <si>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</si>
  <si>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</si>
  <si>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</si>
  <si>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</si>
  <si>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</si>
  <si>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</si>
  <si>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</si>
  <si>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</si>
  <si>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</si>
  <si>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</si>
  <si>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</si>
  <si>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</si>
  <si>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</si>
  <si>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</si>
  <si>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</si>
  <si>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</si>
  <si>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</si>
  <si>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</si>
  <si>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</si>
  <si>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</si>
  <si>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</si>
  <si>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</si>
  <si>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</si>
  <si>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</si>
  <si>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</si>
  <si>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</si>
  <si>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</si>
  <si>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</si>
  <si>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</si>
  <si>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</si>
  <si>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</si>
  <si>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</si>
  <si>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</si>
  <si>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</si>
  <si>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</si>
  <si>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</si>
  <si>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</si>
  <si>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</si>
  <si>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</si>
  <si>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</si>
  <si>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</si>
  <si>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</si>
  <si>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</si>
  <si>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</si>
  <si>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</si>
  <si>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</si>
  <si>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</si>
  <si>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</si>
  <si>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</si>
  <si>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</si>
  <si>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</si>
  <si>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</si>
  <si>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</si>
  <si>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</si>
  <si>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</si>
  <si>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</si>
  <si>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</si>
  <si>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</si>
  <si>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</si>
  <si>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</si>
  <si>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</si>
  <si>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</si>
  <si>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</si>
  <si>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</si>
  <si>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</si>
  <si>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</si>
  <si>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</si>
  <si>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</si>
  <si>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</si>
  <si>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</si>
  <si>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</si>
  <si>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</si>
  <si>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</si>
  <si>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</si>
  <si>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</si>
  <si>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</si>
  <si>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</si>
  <si>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</si>
  <si>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</si>
  <si>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</si>
  <si>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</si>
  <si>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</si>
  <si>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</si>
  <si>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</si>
  <si>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</si>
  <si>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</si>
  <si>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</si>
  <si>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</si>
  <si>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</si>
  <si>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</si>
  <si>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</si>
  <si>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</si>
  <si>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</si>
  <si>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</si>
  <si>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</si>
  <si>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</si>
  <si>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</si>
  <si>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</si>
  <si>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</si>
  <si>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</si>
  <si>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</si>
  <si>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</si>
  <si>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</si>
  <si>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</si>
  <si>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</si>
  <si>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</si>
  <si>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</si>
  <si>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</si>
  <si>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</si>
  <si>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</si>
  <si>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</si>
  <si>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</si>
  <si>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</si>
  <si>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</si>
  <si>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</si>
  <si>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</si>
  <si>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</si>
  <si>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</si>
  <si>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</si>
  <si>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</si>
  <si>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</si>
  <si>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</si>
  <si>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</si>
  <si>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</si>
  <si>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</si>
  <si>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</si>
  <si>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</si>
  <si>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</si>
  <si>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</si>
  <si>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</si>
  <si>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</si>
  <si>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</si>
  <si>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</si>
  <si>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</si>
  <si>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</si>
  <si>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</si>
  <si>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</si>
  <si>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</si>
  <si>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</si>
  <si>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</si>
  <si>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</si>
  <si>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</si>
  <si>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</si>
  <si>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</si>
  <si>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</si>
  <si>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</si>
  <si>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</si>
  <si>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</si>
  <si>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</si>
  <si>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</si>
  <si>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</si>
  <si>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</si>
  <si>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</si>
  <si>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</si>
  <si>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</si>
  <si>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</si>
  <si>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</si>
  <si>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</si>
  <si>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</si>
  <si>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</si>
  <si>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</si>
  <si>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</si>
  <si>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</si>
  <si>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</si>
  <si>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</si>
  <si>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</si>
  <si>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</si>
  <si>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</si>
  <si>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</si>
  <si>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</si>
  <si>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</si>
  <si>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</si>
  <si>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</si>
  <si>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</si>
  <si>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</si>
  <si>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</si>
  <si>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</si>
  <si>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</si>
  <si>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</si>
  <si>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</si>
  <si>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</si>
  <si>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</si>
  <si>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</si>
  <si>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</si>
  <si>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</si>
  <si>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</si>
  <si>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</si>
  <si>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</si>
  <si>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</si>
  <si>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</si>
  <si>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</si>
  <si>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</si>
  <si>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</si>
  <si>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</si>
  <si>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</si>
  <si>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</si>
  <si>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</si>
  <si>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</si>
  <si>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</si>
  <si>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</si>
  <si>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</si>
  <si>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</si>
  <si>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</si>
  <si>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</si>
  <si>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</si>
  <si>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</si>
  <si>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</si>
  <si>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</si>
  <si>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</si>
  <si>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</si>
  <si>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</si>
  <si>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</si>
  <si>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</si>
  <si>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</si>
  <si>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</si>
  <si>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</si>
  <si>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</si>
  <si>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</si>
  <si>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</si>
  <si>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</si>
  <si>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</si>
  <si>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</si>
  <si>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</si>
  <si>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</si>
  <si>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</si>
  <si>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</si>
  <si>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</si>
  <si>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</si>
  <si>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</si>
  <si>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</si>
  <si>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</si>
  <si>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</si>
  <si>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</si>
  <si>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</si>
  <si>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</si>
  <si>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</si>
  <si>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</si>
  <si>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</si>
  <si>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</si>
  <si>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</si>
  <si>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</si>
  <si>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</si>
  <si>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</si>
  <si>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</si>
  <si>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</si>
  <si>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</si>
  <si>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</si>
  <si>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</si>
  <si>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</si>
  <si>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</si>
  <si>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</si>
  <si>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</si>
  <si>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</si>
  <si>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</si>
  <si>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</si>
  <si>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</si>
  <si>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</si>
  <si>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</si>
  <si>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</si>
  <si>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</si>
  <si>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</si>
  <si>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</si>
  <si>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</si>
  <si>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</si>
  <si>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</si>
  <si>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</si>
  <si>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</si>
  <si>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</si>
  <si>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</si>
  <si>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</si>
  <si>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</si>
  <si>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</si>
  <si>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</si>
  <si>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</si>
  <si>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</si>
  <si>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</si>
  <si>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</si>
  <si>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</si>
  <si>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</si>
  <si>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</si>
  <si>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</si>
  <si>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</si>
  <si>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</si>
  <si>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</si>
  <si>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</si>
  <si>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</si>
  <si>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</si>
  <si>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</si>
  <si>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</si>
  <si>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</si>
  <si>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</si>
  <si>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</si>
  <si>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</si>
  <si>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</si>
  <si>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</si>
  <si>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</si>
  <si>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</si>
  <si>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</si>
  <si>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</si>
  <si>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</si>
  <si>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</si>
  <si>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</si>
  <si>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</si>
  <si>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</si>
  <si>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</si>
  <si>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</si>
  <si>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</si>
  <si>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</si>
  <si>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</si>
  <si>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</si>
  <si>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</si>
  <si>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</si>
  <si>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</si>
  <si>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</si>
  <si>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</si>
  <si>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</si>
  <si>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</si>
  <si>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</si>
  <si>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</si>
  <si>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</si>
  <si>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</si>
  <si>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</si>
  <si>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</si>
  <si>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</si>
  <si>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</si>
  <si>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</si>
  <si>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</si>
  <si>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</si>
  <si>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</si>
  <si>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</si>
  <si>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</si>
  <si>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</si>
  <si>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</si>
  <si>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</si>
  <si>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</si>
  <si>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</si>
  <si>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</si>
  <si>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</si>
  <si>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</si>
  <si>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</si>
  <si>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</si>
  <si>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</si>
  <si>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</si>
  <si>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</si>
  <si>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</si>
  <si>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</si>
  <si>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</si>
  <si>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</si>
  <si>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</si>
  <si>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</si>
  <si>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</si>
  <si>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</si>
  <si>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</si>
  <si>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</si>
  <si>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</si>
  <si>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</si>
  <si>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</si>
  <si>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</si>
  <si>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</si>
  <si>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</si>
  <si>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</si>
  <si>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</si>
  <si>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</si>
  <si>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</si>
  <si>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</si>
  <si>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</si>
  <si>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</si>
  <si>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</si>
  <si>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</si>
  <si>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</si>
  <si>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</si>
  <si>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</si>
  <si>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</si>
  <si>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</si>
  <si>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</si>
  <si>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</si>
  <si>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</si>
  <si>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</si>
  <si>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</si>
  <si>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</si>
  <si>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</si>
  <si>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</si>
  <si>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</si>
  <si>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</si>
  <si>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</si>
  <si>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</si>
  <si>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</si>
  <si>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</si>
  <si>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</si>
  <si>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</si>
  <si>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</si>
  <si>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</si>
  <si>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</si>
  <si>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</si>
  <si>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</si>
  <si>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</si>
  <si>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</si>
  <si>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</si>
  <si>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</si>
  <si>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</si>
  <si>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</si>
  <si>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</si>
  <si>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</si>
  <si>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</si>
  <si>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</si>
  <si>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</si>
  <si>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</si>
  <si>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</si>
  <si>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</si>
  <si>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</si>
  <si>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</si>
  <si>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</si>
  <si>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</si>
  <si>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</si>
  <si>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</si>
  <si>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</si>
  <si>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</si>
  <si>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</si>
  <si>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</si>
  <si>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</si>
  <si>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</si>
  <si>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</si>
  <si>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</si>
  <si>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</si>
  <si>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</si>
  <si>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</si>
  <si>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</si>
  <si>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</si>
  <si>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</si>
  <si>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</si>
  <si>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</si>
  <si>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</si>
  <si>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</si>
  <si>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</si>
  <si>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</si>
  <si>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</si>
  <si>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</si>
  <si>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</si>
  <si>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</si>
  <si>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</si>
  <si>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</si>
  <si>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</si>
  <si>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</si>
  <si>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</si>
  <si>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</si>
  <si>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</si>
  <si>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</si>
  <si>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</si>
  <si>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</si>
  <si>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</si>
  <si>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</si>
  <si>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</si>
  <si>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</si>
  <si>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</si>
  <si>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</si>
  <si>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</si>
  <si>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</si>
  <si>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</si>
  <si>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</si>
  <si>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</si>
  <si>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</si>
  <si>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</si>
  <si>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</si>
  <si>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</si>
  <si>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</si>
  <si>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</si>
  <si>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</si>
  <si>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</si>
  <si>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</si>
  <si>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</si>
  <si>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</si>
  <si>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</si>
  <si>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</si>
  <si>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</si>
  <si>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</si>
  <si>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</si>
  <si>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</si>
  <si>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</si>
  <si>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</si>
  <si>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</si>
  <si>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</si>
  <si>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</si>
  <si>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</si>
  <si>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</si>
  <si>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</si>
  <si>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</si>
  <si>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</si>
  <si>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</si>
  <si>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</si>
  <si>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</si>
  <si>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</si>
  <si>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</si>
  <si>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</si>
  <si>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</si>
  <si>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</si>
  <si>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</si>
  <si>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</si>
  <si>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</si>
  <si>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</si>
  <si>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</si>
  <si>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</si>
  <si>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</si>
  <si>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</si>
  <si>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</si>
  <si>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</si>
  <si>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</si>
  <si>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</si>
  <si>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</si>
  <si>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</si>
  <si>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</si>
  <si>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</si>
  <si>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</si>
  <si>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</si>
  <si>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</si>
  <si>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</si>
  <si>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</si>
  <si>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</si>
  <si>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</si>
  <si>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</si>
  <si>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</si>
  <si>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</si>
  <si>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</si>
  <si>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</si>
  <si>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</si>
  <si>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</si>
  <si>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</si>
  <si>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</si>
  <si>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</si>
  <si>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</si>
  <si>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</si>
  <si>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</si>
  <si>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</si>
  <si>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</si>
  <si>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</si>
  <si>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</si>
  <si>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</si>
  <si>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</si>
  <si>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</si>
  <si>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</si>
  <si>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</si>
  <si>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</si>
  <si>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</si>
  <si>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</si>
  <si>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</si>
  <si>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</si>
  <si>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</si>
  <si>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</si>
  <si>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</si>
  <si>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</si>
  <si>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</si>
  <si>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</si>
  <si>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</si>
  <si>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</si>
  <si>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</si>
  <si>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</si>
  <si>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</si>
  <si>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</si>
  <si>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</si>
  <si>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</si>
  <si>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</si>
  <si>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</si>
  <si>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</si>
  <si>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</si>
  <si>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</si>
  <si>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</si>
  <si>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</si>
  <si>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</si>
  <si>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</si>
  <si>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</si>
  <si>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</si>
  <si>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</si>
  <si>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</si>
  <si>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</si>
  <si>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</si>
  <si>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</si>
  <si>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</si>
  <si>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</si>
  <si>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</si>
  <si>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</si>
  <si>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</si>
  <si>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</si>
  <si>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</si>
  <si>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</si>
  <si>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</si>
  <si>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</si>
  <si>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</si>
  <si>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</si>
  <si>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</si>
  <si>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</si>
  <si>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</si>
  <si>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</si>
  <si>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</si>
  <si>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</si>
  <si>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</si>
  <si>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</si>
  <si>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</si>
  <si>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</si>
  <si>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</si>
  <si>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</si>
  <si>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</si>
  <si>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</si>
  <si>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</si>
  <si>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</si>
  <si>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</si>
  <si>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</si>
  <si>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</si>
  <si>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</si>
  <si>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</si>
  <si>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</si>
  <si>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</si>
  <si>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</si>
  <si>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</si>
  <si>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</si>
  <si>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</si>
  <si>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</si>
  <si>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</si>
  <si>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</si>
  <si>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</si>
  <si>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</si>
  <si>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</si>
  <si>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</si>
  <si>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</si>
  <si>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</si>
  <si>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</si>
  <si>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</si>
  <si>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</si>
  <si>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</si>
  <si>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</si>
  <si>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</si>
  <si>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</si>
  <si>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</si>
  <si>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</si>
  <si>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</si>
  <si>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</si>
  <si>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</si>
  <si>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</si>
  <si>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</si>
  <si>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</si>
  <si>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</si>
  <si>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</si>
  <si>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</si>
  <si>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</si>
  <si>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</si>
  <si>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</si>
  <si>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</si>
  <si>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</si>
  <si>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</si>
  <si>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</si>
  <si>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</si>
  <si>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</si>
  <si>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</si>
  <si>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</si>
  <si>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</si>
  <si>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</si>
  <si>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</si>
  <si>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</si>
  <si>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</si>
  <si>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</si>
  <si>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</si>
  <si>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</si>
  <si>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</si>
  <si>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</si>
  <si>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</si>
  <si>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</si>
  <si>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</si>
  <si>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</si>
  <si>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</si>
  <si>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</si>
  <si>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</si>
  <si>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</si>
  <si>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</si>
  <si>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</si>
  <si>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</si>
  <si>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</si>
  <si>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</si>
  <si>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</si>
  <si>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</si>
  <si>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</si>
  <si>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</si>
  <si>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</si>
  <si>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</si>
  <si>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</si>
  <si>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</si>
  <si>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</si>
  <si>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</si>
  <si>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</si>
  <si>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</si>
  <si>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</si>
  <si>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</si>
  <si>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</si>
  <si>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</si>
  <si>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</si>
  <si>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</si>
  <si>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</si>
  <si>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</si>
  <si>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</si>
  <si>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</si>
  <si>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</si>
  <si>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</si>
  <si>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</si>
  <si>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</si>
  <si>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</si>
  <si>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</si>
  <si>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</si>
  <si>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</si>
  <si>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</si>
  <si>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</si>
  <si>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</si>
  <si>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</si>
  <si>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</si>
  <si>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</si>
  <si>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</si>
  <si>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</si>
  <si>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</si>
  <si>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</si>
  <si>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</si>
  <si>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</si>
  <si>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</si>
  <si>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</si>
  <si>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</si>
  <si>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</si>
  <si>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</si>
  <si>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</si>
  <si>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</si>
  <si>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</si>
  <si>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</si>
  <si>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</si>
  <si>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</si>
  <si>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</si>
  <si>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</si>
  <si>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</si>
  <si>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</si>
  <si>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</si>
  <si>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</si>
  <si>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</si>
  <si>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</si>
  <si>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</si>
  <si>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</si>
  <si>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</si>
  <si>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</si>
  <si>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</si>
  <si>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</si>
  <si>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</si>
  <si>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</si>
  <si>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</si>
  <si>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</si>
  <si>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</si>
  <si>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</si>
  <si>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</si>
  <si>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</si>
  <si>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</si>
  <si>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</si>
  <si>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</si>
  <si>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</si>
  <si>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</si>
  <si>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</si>
  <si>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</si>
  <si>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</si>
  <si>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</si>
  <si>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</si>
  <si>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</si>
  <si>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</si>
  <si>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</si>
  <si>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</si>
  <si>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</si>
  <si>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</si>
  <si>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</si>
  <si>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</si>
  <si>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</si>
  <si>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</si>
  <si>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</si>
  <si>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</si>
  <si>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</si>
  <si>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</si>
  <si>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</si>
  <si>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</si>
  <si>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</si>
  <si>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</si>
  <si>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</si>
  <si>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</si>
  <si>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</si>
  <si>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</si>
  <si>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</si>
  <si>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</si>
  <si>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</si>
  <si>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</si>
  <si>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</si>
  <si>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</si>
  <si>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</si>
  <si>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</si>
  <si>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</si>
  <si>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</si>
  <si>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</si>
  <si>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</si>
  <si>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</si>
  <si>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</si>
  <si>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</si>
  <si>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</si>
  <si>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</si>
  <si>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</si>
  <si>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</si>
  <si>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</si>
  <si>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</si>
  <si>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</si>
  <si>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</si>
  <si>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</si>
  <si>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</si>
  <si>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</si>
  <si>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</si>
  <si>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</si>
  <si>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</si>
  <si>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</si>
  <si>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</si>
  <si>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</si>
  <si>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</si>
  <si>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</si>
  <si>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</si>
  <si>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</si>
  <si>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</si>
  <si>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</si>
  <si>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</si>
  <si>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</si>
  <si>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</si>
  <si>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</si>
  <si>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</si>
  <si>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</si>
  <si>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</si>
  <si>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</si>
  <si>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</si>
  <si>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</si>
  <si>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</si>
  <si>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</si>
  <si>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</si>
  <si>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</si>
  <si>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</si>
  <si>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</si>
  <si>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</si>
  <si>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</si>
  <si>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</si>
  <si>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</si>
  <si>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</si>
  <si>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</si>
  <si>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</si>
  <si>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</si>
  <si>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</si>
  <si>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</si>
  <si>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</si>
  <si>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</si>
  <si>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</si>
  <si>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</si>
  <si>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</si>
  <si>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</si>
  <si>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</si>
  <si>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</si>
  <si>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</si>
  <si>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</si>
  <si>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</si>
  <si>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</si>
  <si>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</si>
  <si>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</si>
  <si>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</si>
  <si>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</si>
  <si>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</si>
  <si>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</si>
  <si>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</si>
  <si>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</si>
  <si>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</si>
  <si>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</si>
  <si>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</si>
  <si>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</si>
  <si>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</si>
  <si>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</si>
  <si>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</si>
  <si>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</si>
  <si>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</si>
  <si>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</si>
  <si>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</si>
  <si>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</si>
  <si>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</si>
  <si>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</si>
  <si>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</si>
  <si>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</si>
  <si>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</si>
  <si>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</si>
  <si>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</si>
  <si>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</si>
  <si>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</si>
  <si>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</si>
  <si>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</si>
  <si>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</si>
  <si>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</si>
  <si>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</si>
  <si>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</si>
  <si>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</si>
  <si>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</si>
  <si>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</si>
  <si>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</si>
  <si>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</si>
  <si>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</si>
  <si>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</si>
  <si>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</si>
  <si>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</si>
  <si>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</si>
  <si>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</si>
  <si>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</si>
  <si>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</si>
  <si>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</si>
  <si>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</si>
  <si>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</si>
  <si>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</si>
  <si>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</si>
  <si>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</si>
  <si>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</si>
  <si>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</si>
  <si>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</si>
  <si>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</si>
  <si>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</si>
  <si>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</si>
  <si>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</si>
  <si>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</si>
  <si>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</si>
  <si>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</si>
  <si>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</si>
  <si>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</si>
  <si>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</si>
  <si>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</si>
  <si>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</si>
  <si>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</si>
  <si>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</si>
  <si>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</si>
  <si>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</si>
  <si>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</si>
  <si>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</si>
  <si>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</si>
  <si>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</si>
  <si>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</si>
  <si>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</si>
  <si>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</si>
  <si>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</si>
  <si>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</si>
  <si>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</si>
  <si>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</si>
  <si>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</si>
  <si>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</si>
  <si>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</si>
  <si>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</si>
  <si>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</si>
  <si>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</si>
  <si>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</si>
  <si>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</si>
  <si>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</si>
  <si>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</si>
  <si>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</si>
  <si>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</si>
  <si>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</si>
  <si>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</si>
  <si>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</si>
  <si>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</si>
  <si>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</si>
  <si>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</si>
  <si>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</si>
  <si>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</si>
  <si>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</si>
  <si>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</si>
  <si>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</si>
  <si>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</si>
  <si>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</si>
  <si>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</si>
  <si>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</si>
  <si>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</si>
  <si>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</si>
  <si>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</si>
  <si>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</si>
  <si>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</si>
  <si>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</si>
  <si>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</si>
  <si>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</si>
  <si>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</si>
  <si>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</si>
  <si>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</si>
  <si>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</si>
  <si>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</si>
  <si>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</si>
  <si>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</si>
  <si>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</si>
  <si>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</si>
  <si>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</si>
  <si>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</si>
  <si>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</si>
  <si>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</si>
  <si>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</si>
  <si>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</si>
  <si>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</si>
  <si>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</si>
  <si>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</si>
  <si>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</si>
  <si>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</si>
  <si>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</si>
  <si>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</si>
  <si>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</si>
  <si>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</si>
  <si>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</si>
  <si>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</si>
  <si>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</si>
  <si>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</si>
  <si>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</si>
  <si>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</si>
  <si>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</si>
  <si>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</si>
  <si>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</si>
  <si>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</si>
  <si>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</si>
  <si>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</si>
  <si>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</si>
  <si>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</si>
  <si>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</si>
  <si>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</si>
  <si>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</si>
  <si>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</si>
  <si>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</si>
  <si>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</si>
  <si>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</si>
  <si>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</si>
  <si>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</si>
  <si>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</si>
  <si>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</si>
  <si>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</si>
  <si>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</si>
  <si>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</si>
  <si>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</si>
  <si>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</si>
  <si>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</si>
  <si>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</si>
  <si>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</si>
  <si>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</si>
  <si>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</si>
  <si>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</si>
  <si>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</si>
  <si>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</si>
  <si>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</si>
  <si>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</si>
  <si>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</si>
  <si>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</si>
  <si>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</si>
  <si>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</si>
  <si>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</si>
  <si>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</si>
  <si>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</si>
  <si>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</si>
  <si>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</si>
  <si>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</si>
  <si>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</si>
  <si>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</si>
  <si>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</si>
  <si>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</si>
  <si>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</si>
  <si>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</si>
  <si>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</si>
  <si>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</si>
  <si>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</si>
  <si>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</si>
  <si>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</si>
  <si>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</si>
  <si>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</si>
  <si>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</si>
  <si>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</si>
  <si>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</si>
  <si>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</si>
  <si>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</si>
  <si>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</si>
  <si>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</si>
  <si>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</si>
  <si>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</si>
  <si>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</si>
  <si>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</si>
  <si>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</si>
  <si>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</si>
  <si>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</si>
  <si>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</si>
  <si>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</si>
  <si>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</si>
  <si>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</si>
  <si>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</si>
  <si>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</si>
  <si>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</si>
  <si>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</si>
  <si>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</si>
  <si>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</si>
  <si>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</si>
  <si>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</si>
  <si>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</si>
  <si>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</si>
  <si>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</si>
  <si>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</si>
  <si>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</si>
  <si>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</si>
  <si>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</si>
  <si>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</si>
  <si>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</si>
  <si>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</si>
  <si>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</si>
  <si>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</si>
  <si>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</si>
  <si>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</si>
  <si>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</si>
  <si>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</si>
  <si>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</si>
  <si>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</si>
  <si>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</si>
  <si>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</si>
  <si>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</si>
  <si>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</si>
  <si>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</si>
  <si>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</si>
  <si>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</si>
  <si>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</si>
  <si>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</si>
  <si>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</si>
  <si>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</si>
  <si>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</si>
  <si>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</si>
  <si>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</si>
  <si>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</si>
  <si>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</si>
  <si>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</si>
  <si>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</si>
  <si>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</si>
  <si>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</si>
  <si>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</si>
  <si>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</si>
  <si>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</si>
  <si>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</si>
  <si>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</si>
  <si>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</si>
  <si>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</si>
  <si>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</si>
  <si>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</si>
  <si>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</si>
  <si>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</si>
  <si>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</si>
  <si>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</si>
  <si>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</si>
  <si>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</si>
  <si>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</si>
  <si>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</si>
  <si>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</si>
  <si>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</si>
  <si>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</si>
  <si>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</si>
  <si>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</si>
  <si>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</si>
  <si>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</si>
  <si>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</si>
  <si>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</si>
  <si>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</si>
  <si>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</si>
  <si>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</si>
  <si>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</si>
  <si>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</si>
  <si>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</si>
  <si>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</si>
  <si>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</si>
  <si>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</si>
  <si>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</si>
  <si>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</si>
  <si>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</si>
  <si>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</si>
  <si>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</si>
  <si>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</si>
  <si>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</si>
  <si>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</si>
  <si>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</si>
  <si>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</si>
  <si>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</si>
  <si>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</si>
  <si>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</si>
  <si>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</si>
  <si>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</si>
  <si>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</si>
  <si>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</si>
  <si>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</si>
  <si>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</si>
  <si>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</si>
  <si>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</si>
  <si>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</si>
  <si>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</si>
  <si>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</si>
  <si>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</si>
  <si>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</si>
  <si>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</si>
  <si>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</si>
  <si>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</si>
  <si>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</si>
  <si>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</si>
  <si>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</si>
  <si>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</si>
  <si>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</si>
  <si>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</si>
  <si>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</si>
  <si>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</si>
  <si>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</si>
  <si>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</si>
  <si>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</si>
  <si>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</si>
  <si>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</si>
  <si>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</si>
  <si>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</si>
  <si>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</si>
  <si>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</si>
  <si>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</si>
  <si>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</si>
  <si>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</si>
  <si>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</si>
  <si>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</si>
  <si>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</si>
  <si>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</si>
  <si>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</si>
  <si>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</si>
  <si>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</si>
  <si>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</si>
  <si>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</si>
  <si>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</si>
  <si>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</si>
  <si>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</si>
  <si>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</si>
  <si>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</si>
  <si>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</si>
  <si>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</si>
  <si>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</si>
  <si>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</si>
  <si>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</si>
  <si>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</si>
  <si>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</si>
  <si>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</si>
  <si>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</si>
  <si>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</si>
  <si>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</si>
  <si>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</si>
  <si>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</si>
  <si>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</si>
  <si>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</si>
  <si>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</si>
  <si>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</si>
  <si>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</si>
  <si>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</si>
  <si>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</si>
  <si>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</si>
  <si>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</si>
  <si>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</si>
  <si>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</si>
  <si>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</si>
  <si>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</si>
  <si>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</si>
  <si>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</si>
  <si>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</si>
  <si>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</si>
  <si>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</si>
  <si>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</si>
  <si>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</si>
  <si>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</si>
  <si>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</si>
  <si>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</si>
  <si>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</si>
  <si>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</si>
  <si>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</si>
  <si>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</si>
  <si>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</si>
  <si>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</si>
  <si>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</si>
  <si>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</si>
  <si>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</si>
  <si>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</si>
  <si>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</si>
  <si>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</si>
  <si>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</si>
  <si>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</si>
  <si>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</si>
  <si>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</si>
  <si>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</si>
  <si>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</si>
  <si>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</si>
  <si>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</si>
  <si>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</si>
  <si>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</si>
  <si>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</si>
  <si>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</si>
  <si>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</si>
  <si>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</si>
  <si>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</si>
  <si>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</si>
  <si>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</si>
  <si>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</si>
  <si>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</si>
  <si>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</si>
  <si>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</si>
  <si>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</si>
  <si>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</si>
  <si>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</si>
  <si>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</si>
  <si>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</si>
  <si>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</si>
  <si>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</si>
  <si>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</si>
  <si>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</si>
  <si>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</si>
  <si>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</si>
  <si>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</si>
  <si>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</si>
  <si>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</si>
  <si>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</si>
  <si>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</si>
  <si>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</si>
  <si>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</si>
  <si>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</si>
  <si>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</si>
  <si>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</si>
  <si>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</si>
  <si>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</si>
  <si>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</si>
  <si>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</si>
  <si>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</si>
  <si>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</si>
  <si>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</si>
  <si>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</si>
  <si>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</si>
  <si>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</si>
  <si>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</si>
  <si>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</si>
  <si>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</si>
  <si>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</si>
  <si>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</si>
  <si>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</si>
  <si>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</si>
  <si>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</si>
  <si>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</si>
  <si>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</si>
  <si>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</si>
  <si>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</si>
  <si>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</si>
  <si>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</si>
  <si>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</si>
  <si>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</si>
  <si>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</si>
  <si>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</si>
  <si>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</si>
  <si>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</si>
  <si>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</si>
  <si>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</si>
  <si>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</si>
  <si>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</si>
  <si>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</si>
  <si>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</si>
  <si>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</si>
  <si>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</si>
  <si>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</si>
  <si>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</si>
  <si>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</si>
  <si>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</si>
  <si>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</si>
  <si>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</si>
  <si>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</si>
  <si>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</si>
  <si>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</si>
  <si>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</si>
  <si>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</si>
  <si>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</si>
  <si>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</si>
  <si>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</si>
  <si>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</si>
  <si>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</si>
  <si>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</si>
  <si>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</si>
  <si>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</si>
  <si>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</si>
  <si>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</si>
  <si>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</si>
  <si>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</si>
  <si>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</si>
  <si>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</si>
  <si>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</si>
  <si>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</si>
  <si>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</si>
  <si>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</si>
  <si>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</si>
  <si>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</si>
  <si>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</si>
  <si>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</si>
  <si>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</si>
  <si>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</si>
  <si>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</si>
  <si>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</si>
  <si>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</si>
  <si>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</si>
  <si>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</si>
  <si>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</si>
  <si>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</si>
  <si>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</si>
  <si>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</si>
  <si>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</si>
  <si>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</si>
  <si>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</si>
  <si>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</si>
  <si>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</si>
  <si>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</si>
  <si>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</si>
  <si>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</si>
  <si>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</si>
  <si>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</si>
  <si>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</si>
  <si>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</si>
  <si>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</si>
  <si>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</si>
  <si>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</si>
  <si>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</si>
  <si>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</si>
  <si>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</si>
  <si>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</si>
  <si>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</si>
  <si>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</si>
  <si>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</si>
  <si>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</si>
  <si>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</si>
  <si>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</si>
  <si>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</si>
  <si>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</si>
  <si>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</si>
  <si>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</si>
  <si>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</si>
  <si>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</si>
  <si>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</si>
  <si>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</si>
  <si>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</si>
  <si>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</si>
  <si>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</si>
  <si>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</si>
  <si>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</si>
  <si>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</si>
  <si>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</si>
  <si>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</si>
  <si>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</si>
  <si>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</si>
  <si>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</si>
  <si>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</si>
  <si>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</si>
  <si>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</si>
  <si>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</si>
  <si>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</si>
  <si>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</si>
  <si>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</si>
  <si>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</si>
  <si>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</si>
  <si>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</si>
  <si>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</si>
  <si>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</si>
  <si>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</si>
  <si>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</si>
  <si>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</si>
  <si>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</si>
  <si>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</si>
  <si>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</si>
  <si>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</si>
  <si>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</si>
  <si>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</si>
  <si>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</si>
  <si>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</si>
  <si>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</si>
  <si>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</si>
  <si>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</si>
  <si>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</si>
  <si>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</si>
  <si>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</si>
  <si>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</si>
  <si>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</si>
  <si>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</si>
  <si>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</si>
  <si>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</si>
  <si>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</si>
  <si>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</si>
  <si>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</si>
  <si>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</si>
  <si>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</si>
  <si>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</si>
  <si>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</si>
  <si>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</si>
  <si>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</si>
  <si>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</si>
  <si>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</si>
  <si>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</si>
  <si>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</si>
  <si>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</si>
  <si>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</si>
  <si>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</si>
  <si>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</si>
  <si>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</si>
  <si>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</si>
  <si>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</si>
  <si>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</si>
  <si>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</si>
  <si>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</si>
  <si>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</si>
  <si>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</si>
  <si>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</si>
  <si>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</si>
  <si>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</si>
  <si>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</si>
  <si>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</si>
  <si>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</si>
  <si>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</si>
  <si>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</si>
  <si>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</si>
  <si>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</si>
  <si>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</si>
  <si>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</si>
  <si>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</si>
  <si>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</si>
  <si>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</si>
  <si>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</si>
  <si>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</si>
  <si>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</si>
  <si>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</si>
  <si>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</si>
  <si>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</si>
  <si>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</si>
  <si>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</si>
  <si>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</si>
  <si>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</si>
  <si>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</si>
  <si>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</si>
  <si>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</si>
  <si>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</si>
  <si>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</si>
  <si>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</si>
  <si>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</si>
  <si>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</si>
  <si>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</si>
  <si>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</si>
  <si>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</si>
  <si>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</si>
  <si>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</si>
  <si>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</si>
  <si>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</si>
  <si>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</si>
  <si>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</si>
  <si>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</si>
  <si>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</si>
  <si>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</si>
  <si>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</si>
  <si>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</si>
  <si>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</si>
  <si>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</si>
  <si>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</si>
  <si>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</si>
  <si>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</si>
  <si>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</si>
  <si>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</si>
  <si>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</si>
  <si>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</si>
  <si>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</si>
  <si>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</si>
  <si>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</si>
  <si>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</si>
  <si>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</si>
  <si>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</si>
  <si>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</si>
  <si>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</si>
  <si>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</si>
  <si>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</si>
  <si>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</si>
  <si>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</si>
  <si>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</si>
  <si>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</si>
  <si>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</si>
  <si>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</si>
  <si>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</si>
  <si>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</si>
  <si>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</si>
  <si>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</si>
  <si>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</si>
  <si>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</si>
  <si>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</si>
  <si>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</si>
  <si>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</si>
  <si>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</si>
  <si>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</si>
  <si>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</si>
  <si>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</si>
  <si>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</si>
  <si>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</si>
  <si>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</si>
  <si>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</si>
  <si>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</si>
  <si>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</si>
  <si>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</si>
  <si>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</si>
  <si>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</si>
  <si>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</si>
  <si>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</si>
  <si>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</si>
  <si>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</si>
  <si>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</si>
  <si>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</si>
  <si>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</si>
  <si>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</si>
  <si>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</si>
  <si>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</si>
  <si>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</si>
  <si>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</si>
  <si>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</si>
  <si>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</si>
  <si>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</si>
  <si>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</si>
  <si>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</si>
  <si>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</si>
  <si>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</si>
  <si>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</si>
  <si>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</si>
  <si>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</si>
  <si>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</si>
  <si>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</si>
  <si>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</si>
  <si>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</si>
  <si>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</si>
  <si>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</si>
  <si>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</si>
  <si>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</si>
  <si>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</si>
  <si>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</si>
  <si>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</si>
  <si>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</si>
  <si>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</si>
  <si>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</si>
  <si>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</si>
  <si>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</si>
  <si>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</si>
  <si>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</si>
  <si>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</si>
  <si>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</si>
  <si>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</si>
  <si>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</si>
  <si>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</si>
  <si>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</si>
  <si>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</si>
  <si>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</si>
  <si>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</si>
  <si>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</si>
  <si>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</si>
  <si>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</si>
  <si>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</si>
  <si>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</si>
  <si>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</si>
  <si>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</si>
  <si>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</si>
  <si>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</si>
  <si>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</si>
  <si>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</si>
  <si>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</si>
  <si>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</si>
  <si>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</si>
  <si>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</si>
  <si>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</si>
  <si>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</si>
  <si>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</si>
  <si>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</si>
  <si>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</si>
  <si>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</si>
  <si>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</si>
  <si>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</si>
  <si>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</si>
  <si>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</si>
  <si>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</si>
  <si>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</si>
  <si>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</si>
  <si>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</si>
  <si>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</si>
  <si>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</si>
  <si>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</si>
  <si>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</si>
  <si>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</si>
  <si>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</si>
  <si>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</si>
  <si>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</si>
  <si>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</si>
  <si>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</si>
  <si>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</si>
  <si>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</si>
  <si>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</si>
  <si>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</si>
  <si>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</si>
  <si>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</si>
  <si>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</si>
  <si>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</si>
  <si>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</si>
  <si>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</si>
  <si>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</si>
  <si>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</si>
  <si>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</si>
  <si>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</si>
  <si>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</si>
  <si>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</si>
  <si>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</si>
  <si>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</si>
  <si>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</si>
  <si>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</si>
  <si>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</si>
  <si>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</si>
  <si>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</si>
  <si>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</si>
  <si>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</si>
  <si>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</si>
  <si>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</si>
  <si>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</si>
  <si>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</si>
  <si>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</si>
  <si>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</si>
  <si>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</si>
  <si>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</si>
  <si>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</si>
  <si>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</si>
  <si>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</si>
  <si>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</si>
  <si>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</si>
  <si>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</si>
  <si>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</si>
  <si>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</si>
  <si>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</si>
  <si>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</si>
  <si>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</si>
  <si>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</si>
  <si>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</si>
  <si>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</si>
  <si>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</si>
  <si>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</si>
  <si>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</si>
  <si>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</si>
  <si>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</si>
  <si>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</si>
  <si>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</si>
  <si>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</si>
  <si>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</si>
  <si>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</si>
  <si>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</si>
  <si>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</si>
  <si>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</si>
  <si>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</si>
  <si>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</si>
  <si>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</si>
  <si>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</si>
  <si>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</si>
  <si>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</si>
  <si>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</si>
  <si>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</si>
  <si>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</si>
  <si>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</si>
  <si>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</si>
  <si>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</si>
  <si>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</si>
  <si>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</si>
  <si>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</si>
  <si>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</si>
  <si>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</si>
  <si>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</si>
  <si>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</si>
  <si>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</si>
  <si>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</si>
  <si>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</si>
  <si>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</si>
  <si>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</si>
  <si>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</si>
  <si>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</si>
  <si>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</si>
  <si>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</si>
  <si>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</si>
  <si>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</si>
  <si>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</si>
  <si>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</si>
  <si>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</si>
  <si>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</si>
  <si>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</si>
  <si>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</si>
  <si>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</si>
  <si>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</si>
  <si>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</si>
  <si>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</si>
  <si>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</si>
  <si>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</si>
  <si>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</si>
  <si>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</si>
  <si>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</si>
  <si>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</si>
  <si>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</si>
  <si>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</si>
  <si>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</si>
  <si>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</si>
  <si>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</si>
  <si>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</si>
  <si>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</si>
  <si>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</si>
  <si>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</si>
  <si>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</si>
  <si>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</si>
  <si>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</si>
  <si>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</si>
  <si>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</si>
  <si>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</si>
  <si>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</si>
  <si>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</si>
  <si>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</si>
  <si>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</si>
  <si>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</si>
  <si>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</si>
  <si>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</si>
  <si>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</si>
  <si>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</si>
  <si>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</si>
  <si>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</si>
  <si>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</si>
  <si>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</si>
  <si>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</si>
  <si>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</si>
  <si>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</si>
  <si>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</si>
  <si>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</si>
  <si>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</si>
  <si>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</si>
  <si>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</si>
  <si>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</si>
  <si>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</si>
  <si>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</si>
  <si>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</si>
  <si>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</si>
  <si>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</si>
  <si>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</si>
  <si>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</si>
  <si>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</si>
  <si>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</si>
  <si>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</si>
  <si>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</si>
  <si>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</si>
  <si>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</si>
  <si>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</si>
  <si>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</si>
  <si>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</si>
  <si>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</si>
  <si>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</si>
  <si>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</si>
  <si>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</si>
  <si>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</si>
  <si>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</si>
  <si>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</si>
  <si>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</si>
  <si>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</si>
  <si>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</si>
  <si>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</si>
  <si>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</si>
  <si>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</si>
  <si>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</si>
  <si>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</si>
  <si>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</si>
  <si>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</si>
  <si>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</si>
  <si>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</si>
  <si>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</si>
  <si>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</si>
  <si>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</si>
  <si>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</si>
  <si>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</si>
  <si>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</si>
  <si>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</si>
  <si>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</si>
  <si>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</si>
  <si>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</si>
  <si>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</si>
  <si>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</si>
  <si>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</si>
  <si>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</si>
  <si>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</si>
  <si>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</si>
  <si>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</si>
  <si>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</si>
  <si>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</si>
  <si>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</si>
  <si>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</si>
  <si>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</si>
  <si>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</si>
  <si>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</si>
  <si>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</si>
  <si>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</si>
  <si>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</si>
  <si>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</si>
  <si>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</si>
  <si>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</si>
  <si>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</si>
  <si>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</si>
  <si>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</si>
  <si>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</si>
  <si>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</si>
  <si>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</si>
  <si>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</si>
  <si>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</si>
  <si>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</si>
  <si>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</si>
  <si>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</si>
  <si>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</si>
  <si>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</si>
  <si>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</si>
  <si>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</si>
  <si>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</si>
  <si>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</si>
  <si>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</si>
  <si>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</si>
  <si>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</si>
  <si>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</si>
  <si>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</si>
  <si>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</si>
  <si>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</si>
  <si>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</si>
  <si>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</si>
  <si>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</si>
  <si>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</si>
  <si>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</si>
  <si>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</si>
  <si>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</si>
  <si>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</si>
  <si>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</si>
  <si>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</si>
  <si>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</si>
  <si>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</si>
  <si>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</si>
  <si>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</si>
  <si>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</si>
  <si>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</si>
  <si>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</si>
  <si>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</si>
  <si>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</si>
  <si>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</si>
  <si>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</si>
  <si>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</si>
  <si>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</si>
  <si>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</si>
  <si>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</si>
  <si>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</si>
  <si>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</si>
  <si>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</si>
  <si>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</si>
  <si>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</si>
  <si>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</si>
  <si>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</si>
  <si>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</si>
  <si>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</si>
  <si>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</si>
  <si>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</si>
  <si>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</si>
  <si>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</si>
  <si>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</si>
  <si>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</si>
  <si>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</si>
  <si>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</si>
  <si>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</si>
  <si>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</si>
  <si>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</si>
  <si>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</si>
  <si>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</si>
  <si>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</si>
  <si>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</si>
  <si>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</si>
  <si>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</si>
  <si>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</si>
  <si>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</si>
  <si>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</si>
  <si>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</si>
  <si>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</si>
  <si>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</si>
  <si>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</si>
  <si>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</si>
  <si>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</si>
  <si>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</si>
  <si>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</si>
  <si>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</si>
  <si>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</si>
  <si>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</si>
  <si>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</si>
  <si>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</si>
  <si>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</si>
  <si>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</si>
  <si>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</si>
  <si>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</si>
  <si>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</si>
  <si>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</si>
  <si>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</si>
  <si>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</si>
  <si>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</si>
  <si>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</si>
  <si>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</si>
  <si>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</si>
  <si>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</si>
  <si>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</si>
  <si>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</si>
  <si>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</si>
  <si>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</si>
  <si>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</si>
  <si>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</si>
  <si>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</si>
  <si>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</si>
  <si>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</si>
  <si>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</si>
  <si>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</si>
  <si>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</si>
  <si>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</si>
  <si>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</si>
  <si>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</si>
  <si>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</si>
  <si>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</si>
  <si>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</si>
  <si>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</si>
  <si>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</si>
  <si>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</si>
  <si>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</si>
  <si>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</si>
  <si>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</si>
  <si>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</si>
  <si>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</si>
  <si>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</si>
  <si>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</si>
  <si>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</si>
  <si>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</si>
  <si>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</si>
  <si>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</si>
  <si>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</si>
  <si>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</si>
  <si>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</si>
  <si>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</si>
  <si>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</si>
  <si>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</si>
  <si>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</si>
  <si>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</si>
  <si>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</si>
  <si>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</si>
  <si>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</si>
  <si>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</si>
  <si>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</si>
  <si>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</si>
  <si>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</si>
  <si>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</si>
  <si>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</si>
  <si>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</si>
  <si>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</si>
  <si>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</si>
  <si>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</si>
  <si>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</si>
  <si>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</si>
  <si>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</si>
  <si>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</si>
  <si>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</si>
  <si>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</si>
  <si>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</si>
  <si>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</si>
  <si>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</si>
  <si>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</si>
  <si>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</si>
  <si>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</si>
  <si>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</si>
  <si>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</si>
  <si>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</si>
  <si>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</si>
  <si>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</si>
  <si>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</si>
  <si>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</si>
  <si>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</si>
  <si>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</si>
  <si>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</si>
  <si>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</si>
  <si>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</si>
  <si>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</si>
  <si>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</si>
  <si>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</si>
  <si>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</si>
  <si>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</si>
  <si>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</si>
  <si>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</si>
  <si>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</si>
  <si>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</si>
  <si>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</si>
  <si>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</si>
  <si>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</si>
  <si>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</si>
  <si>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</si>
  <si>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</si>
  <si>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</si>
  <si>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</si>
  <si>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</si>
  <si>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</si>
  <si>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</si>
  <si>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</si>
  <si>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</si>
  <si>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</si>
  <si>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</si>
  <si>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</si>
  <si>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</si>
  <si>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</si>
  <si>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</si>
  <si>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</si>
  <si>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</si>
  <si>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</si>
  <si>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</si>
  <si>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</si>
  <si>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</si>
  <si>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</si>
  <si>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</si>
  <si>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</si>
  <si>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</si>
  <si>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</si>
  <si>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</si>
  <si>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</si>
  <si>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</si>
  <si>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</si>
  <si>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</si>
  <si>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</si>
  <si>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</si>
  <si>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</si>
  <si>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</si>
  <si>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</si>
  <si>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</si>
  <si>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</si>
  <si>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</si>
  <si>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</si>
  <si>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</si>
  <si>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</si>
  <si>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</si>
  <si>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</si>
  <si>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</si>
  <si>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</si>
  <si>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</si>
  <si>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</si>
  <si>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</si>
  <si>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</si>
  <si>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</si>
  <si>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</si>
  <si>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</si>
  <si>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</si>
  <si>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</si>
  <si>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</si>
  <si>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</si>
  <si>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</si>
  <si>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</si>
  <si>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</si>
  <si>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</si>
  <si>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</si>
  <si>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</si>
  <si>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</si>
  <si>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</si>
  <si>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</si>
  <si>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</si>
  <si>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</si>
  <si>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</si>
  <si>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</si>
  <si>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</si>
  <si>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</si>
  <si>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</si>
  <si>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</si>
  <si>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</si>
  <si>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</si>
  <si>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</si>
  <si>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</si>
  <si>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</si>
  <si>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</si>
  <si>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</si>
  <si>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</si>
  <si>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</si>
  <si>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</si>
  <si>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</si>
  <si>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</si>
  <si>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</si>
  <si>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</si>
  <si>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</si>
  <si>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</si>
  <si>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</si>
  <si>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</si>
  <si>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</si>
  <si>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</si>
  <si>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</si>
  <si>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</si>
  <si>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</si>
  <si>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</si>
  <si>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</si>
  <si>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</si>
  <si>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</si>
  <si>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</si>
  <si>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</si>
  <si>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</si>
  <si>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</si>
  <si>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</si>
  <si>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</si>
  <si>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</si>
  <si>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</si>
  <si>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</si>
  <si>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</si>
  <si>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</si>
  <si>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</si>
  <si>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</si>
  <si>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</si>
  <si>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</si>
  <si>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</si>
  <si>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</si>
  <si>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</si>
  <si>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</si>
  <si>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</si>
  <si>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</si>
  <si>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</si>
  <si>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</si>
  <si>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</si>
  <si>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</si>
  <si>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</si>
  <si>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</si>
  <si>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</si>
  <si>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</si>
  <si>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</si>
  <si>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</si>
  <si>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</si>
  <si>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</si>
  <si>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</si>
  <si>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</si>
  <si>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</si>
  <si>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</si>
  <si>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</si>
  <si>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</si>
  <si>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</si>
  <si>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</si>
  <si>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</si>
  <si>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</si>
  <si>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</si>
  <si>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</si>
  <si>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</si>
  <si>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</si>
  <si>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</si>
  <si>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</si>
  <si>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</si>
  <si>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</si>
  <si>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</si>
  <si>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</si>
  <si>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</si>
  <si>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</si>
  <si>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</si>
  <si>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</si>
  <si>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</si>
  <si>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</si>
  <si>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</si>
  <si>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</si>
  <si>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</si>
  <si>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</si>
  <si>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</si>
  <si>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</si>
  <si>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</si>
  <si>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</si>
  <si>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</si>
  <si>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</si>
  <si>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</si>
  <si>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</si>
  <si>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</si>
  <si>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</si>
  <si>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</si>
  <si>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</si>
  <si>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</si>
  <si>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</si>
  <si>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</si>
  <si>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</si>
  <si>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</si>
  <si>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</si>
  <si>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</si>
  <si>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</si>
  <si>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</si>
  <si>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</si>
  <si>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</si>
  <si>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</si>
  <si>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</si>
  <si>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</si>
  <si>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</si>
  <si>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</si>
  <si>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</si>
  <si>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</si>
  <si>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</si>
  <si>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</si>
  <si>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</si>
  <si>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</si>
  <si>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</si>
  <si>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</si>
  <si>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</si>
  <si>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</si>
  <si>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</si>
  <si>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</si>
  <si>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</si>
  <si>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</si>
  <si>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</si>
  <si>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</si>
  <si>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</si>
  <si>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</si>
  <si>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</si>
  <si>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</si>
  <si>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</si>
  <si>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</si>
  <si>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</si>
  <si>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</si>
  <si>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</si>
  <si>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</si>
  <si>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</si>
  <si>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</si>
  <si>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</si>
  <si>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</si>
  <si>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</si>
  <si>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</si>
  <si>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</si>
  <si>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</si>
  <si>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</si>
  <si>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</si>
  <si>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</si>
  <si>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</si>
  <si>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</si>
  <si>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</si>
  <si>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</si>
  <si>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</si>
  <si>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</si>
  <si>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</si>
  <si>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</si>
  <si>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</si>
  <si>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</si>
  <si>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</si>
  <si>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</si>
  <si>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</si>
  <si>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</si>
  <si>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</si>
  <si>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</si>
  <si>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</si>
  <si>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</si>
  <si>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</si>
  <si>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</si>
  <si>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</si>
  <si>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</si>
  <si>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</si>
  <si>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</si>
  <si>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</si>
  <si>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</si>
  <si>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</si>
  <si>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</si>
  <si>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</si>
  <si>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</si>
  <si>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</si>
  <si>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</si>
  <si>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</si>
  <si>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</si>
  <si>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</si>
  <si>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</si>
  <si>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</si>
  <si>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</si>
  <si>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</si>
  <si>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</si>
  <si>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</si>
  <si>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</si>
  <si>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</si>
  <si>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</si>
  <si>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</si>
  <si>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</si>
  <si>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</si>
  <si>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</si>
  <si>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</si>
  <si>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</si>
  <si>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</si>
  <si>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</si>
  <si>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</si>
  <si>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</si>
  <si>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</si>
  <si>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</si>
  <si>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</si>
  <si>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</si>
  <si>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</si>
  <si>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</si>
  <si>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</si>
  <si>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</si>
  <si>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</si>
  <si>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</si>
  <si>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</si>
  <si>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</si>
  <si>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</si>
  <si>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</si>
  <si>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</si>
  <si>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</si>
  <si>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</si>
  <si>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</si>
  <si>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</si>
  <si>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</si>
  <si>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</si>
  <si>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</si>
  <si>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</si>
  <si>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</si>
  <si>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</si>
  <si>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</si>
  <si>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</si>
  <si>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</si>
  <si>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</si>
  <si>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</si>
  <si>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</si>
  <si>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</si>
  <si>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</si>
  <si>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</si>
  <si>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</si>
  <si>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</si>
  <si>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</si>
  <si>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</si>
  <si>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</si>
  <si>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</si>
  <si>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</si>
  <si>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</si>
  <si>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</si>
  <si>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</si>
  <si>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</si>
  <si>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</si>
  <si>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</si>
  <si>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</si>
  <si>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</si>
  <si>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</si>
  <si>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</si>
  <si>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</si>
  <si>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</si>
  <si>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</si>
  <si>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</si>
  <si>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</si>
  <si>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</si>
  <si>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</si>
  <si>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</si>
  <si>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</si>
  <si>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</si>
  <si>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</si>
  <si>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</si>
  <si>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</si>
  <si>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</si>
  <si>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</si>
  <si>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</si>
  <si>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</si>
  <si>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</si>
  <si>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</si>
  <si>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</si>
  <si>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</si>
  <si>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</si>
  <si>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</si>
  <si>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</si>
  <si>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</si>
  <si>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</si>
  <si>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</si>
  <si>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</si>
  <si>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</si>
  <si>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</si>
  <si>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</si>
  <si>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</si>
  <si>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</si>
  <si>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</si>
  <si>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</si>
  <si>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</si>
  <si>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</si>
  <si>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</si>
  <si>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</si>
  <si>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</si>
  <si>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</si>
  <si>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</si>
  <si>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</si>
  <si>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</si>
  <si>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</si>
  <si>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</si>
  <si>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</si>
  <si>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</si>
  <si>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</si>
  <si>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</si>
  <si>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</si>
  <si>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</si>
  <si>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</si>
  <si>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</si>
  <si>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</si>
  <si>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</si>
  <si>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</si>
  <si>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</si>
  <si>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</si>
  <si>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</si>
  <si>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</si>
  <si>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</si>
  <si>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</si>
  <si>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</si>
  <si>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</si>
  <si>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</si>
  <si>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</si>
  <si>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</si>
  <si>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</si>
  <si>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</si>
  <si>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</si>
  <si>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</si>
  <si>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</si>
  <si>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</si>
  <si>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</si>
  <si>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</si>
  <si>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</si>
  <si>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</si>
  <si>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</si>
  <si>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</si>
  <si>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</si>
  <si>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</si>
  <si>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</si>
  <si>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</si>
  <si>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</si>
  <si>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</si>
  <si>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</si>
  <si>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</si>
  <si>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</si>
  <si>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</si>
  <si>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</si>
  <si>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</si>
  <si>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</si>
  <si>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</si>
  <si>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</si>
  <si>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</si>
  <si>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</si>
  <si>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</si>
  <si>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</si>
  <si>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</si>
  <si>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</si>
  <si>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</si>
  <si>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</si>
  <si>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</si>
  <si>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</si>
  <si>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</si>
  <si>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</si>
  <si>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</si>
  <si>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</si>
  <si>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</si>
  <si>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</si>
  <si>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</si>
  <si>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</si>
  <si>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</si>
  <si>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</si>
  <si>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</si>
  <si>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</si>
  <si>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</si>
  <si>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</si>
  <si>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</si>
  <si>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</si>
  <si>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</si>
  <si>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</si>
  <si>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</si>
  <si>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</si>
  <si>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</si>
  <si>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</si>
  <si>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</si>
  <si>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</si>
  <si>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</si>
  <si>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</si>
  <si>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</si>
  <si>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</si>
  <si>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</si>
  <si>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</si>
  <si>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</si>
  <si>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</si>
  <si>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</si>
  <si>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</si>
  <si>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</si>
  <si>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</si>
  <si>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</si>
  <si>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</si>
  <si>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</si>
  <si>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</si>
  <si>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</si>
  <si>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</si>
  <si>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</si>
  <si>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</si>
  <si>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</si>
  <si>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</si>
  <si>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</si>
  <si>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</si>
  <si>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</si>
  <si>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</si>
  <si>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</si>
  <si>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</si>
  <si>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</si>
  <si>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</si>
  <si>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</si>
  <si>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</si>
  <si>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</si>
  <si>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</si>
  <si>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</si>
  <si>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</si>
  <si>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</si>
  <si>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</si>
  <si>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</si>
  <si>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</si>
  <si>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</si>
  <si>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</si>
  <si>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</si>
  <si>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</si>
  <si>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</si>
  <si>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</si>
  <si>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</si>
  <si>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</si>
  <si>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</si>
  <si>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</si>
  <si>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</si>
  <si>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</si>
  <si>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</si>
  <si>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</si>
  <si>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</si>
  <si>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</si>
  <si>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</si>
  <si>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</si>
  <si>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</si>
  <si>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</si>
  <si>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</si>
  <si>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</si>
  <si>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</si>
  <si>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</si>
  <si>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</si>
  <si>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</si>
  <si>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</si>
  <si>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</si>
  <si>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</si>
  <si>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</si>
  <si>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</si>
  <si>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</si>
  <si>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</si>
  <si>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</si>
  <si>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</si>
  <si>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</si>
  <si>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</si>
  <si>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</si>
  <si>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</si>
  <si>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</si>
  <si>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</si>
  <si>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</si>
  <si>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</si>
  <si>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</si>
  <si>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</si>
  <si>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</si>
  <si>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</si>
  <si>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</si>
  <si>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</si>
  <si>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</si>
  <si>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</si>
  <si>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</si>
  <si>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</si>
  <si>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</si>
  <si>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</si>
  <si>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</si>
  <si>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</si>
  <si>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</si>
  <si>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</si>
  <si>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</si>
  <si>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</si>
  <si>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</si>
  <si>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</si>
  <si>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</si>
  <si>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</si>
  <si>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</si>
  <si>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</si>
  <si>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</si>
  <si>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</si>
  <si>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</si>
  <si>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</si>
  <si>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</si>
  <si>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</si>
  <si>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</si>
  <si>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</si>
  <si>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</si>
  <si>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</si>
  <si>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</si>
  <si>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</si>
  <si>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</si>
  <si>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</si>
  <si>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</si>
  <si>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</si>
  <si>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</si>
  <si>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</si>
  <si>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</si>
  <si>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</si>
  <si>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</si>
  <si>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</si>
  <si>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</si>
  <si>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</si>
  <si>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</si>
  <si>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</si>
  <si>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</si>
  <si>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</si>
  <si>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</si>
  <si>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</si>
  <si>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</si>
  <si>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</si>
  <si>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</si>
  <si>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</si>
  <si>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</si>
  <si>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</si>
  <si>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</si>
  <si>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</si>
  <si>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</si>
  <si>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</si>
  <si>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</si>
  <si>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</si>
  <si>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</si>
  <si>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</si>
  <si>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</si>
  <si>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</si>
  <si>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</si>
  <si>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</si>
  <si>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</si>
  <si>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</si>
  <si>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</si>
  <si>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</si>
  <si>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</si>
  <si>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</si>
  <si>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</si>
  <si>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</si>
  <si>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</si>
  <si>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</si>
  <si>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</si>
  <si>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</si>
  <si>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</si>
  <si>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</si>
  <si>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</si>
  <si>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</si>
  <si>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</si>
  <si>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</si>
  <si>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</si>
  <si>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</si>
  <si>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</si>
  <si>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</si>
  <si>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</si>
  <si>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</si>
  <si>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</si>
  <si>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</si>
  <si>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</si>
  <si>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</si>
  <si>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</si>
  <si>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</si>
  <si>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</si>
  <si>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</si>
  <si>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</si>
  <si>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</si>
  <si>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</si>
  <si>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</si>
  <si>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</si>
  <si>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</si>
  <si>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</si>
  <si>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</si>
  <si>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</si>
  <si>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</si>
  <si>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</si>
  <si>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</si>
  <si>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</si>
  <si>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</si>
  <si>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</si>
  <si>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</si>
  <si>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</si>
  <si>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</si>
  <si>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</si>
  <si>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</si>
  <si>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</si>
  <si>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</si>
  <si>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</si>
  <si>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</si>
  <si>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</si>
  <si>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</si>
  <si>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</si>
  <si>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</si>
  <si>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</si>
  <si>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</si>
  <si>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</si>
  <si>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</si>
  <si>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</si>
  <si>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</si>
  <si>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</si>
  <si>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</si>
  <si>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</si>
  <si>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</si>
  <si>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</si>
  <si>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</si>
  <si>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</si>
  <si>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</si>
  <si>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</si>
  <si>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</si>
  <si>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</si>
  <si>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</si>
  <si>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</si>
  <si>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</si>
  <si>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</si>
  <si>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</si>
  <si>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</si>
  <si>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</si>
  <si>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</si>
  <si>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</si>
  <si>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</si>
  <si>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</si>
  <si>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</si>
  <si>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</si>
  <si>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</si>
  <si>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</si>
  <si>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</si>
  <si>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</si>
  <si>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</si>
  <si>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</si>
  <si>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</si>
  <si>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</si>
  <si>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</si>
  <si>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</si>
  <si>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</si>
  <si>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</si>
  <si>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</si>
  <si>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</si>
  <si>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</si>
  <si>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</si>
  <si>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</si>
  <si>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</si>
  <si>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</si>
  <si>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</si>
  <si>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</si>
  <si>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</si>
  <si>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</si>
  <si>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</si>
  <si>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</si>
  <si>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</si>
  <si>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</si>
  <si>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</si>
  <si>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</si>
  <si>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</si>
  <si>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</si>
  <si>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</si>
  <si>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</si>
  <si>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</si>
  <si>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</si>
  <si>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</si>
  <si>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</si>
  <si>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</si>
  <si>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</si>
  <si>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</si>
  <si>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</si>
  <si>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</si>
  <si>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</si>
  <si>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</si>
  <si>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</si>
  <si>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</si>
  <si>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</si>
  <si>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</si>
  <si>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</si>
  <si>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</si>
  <si>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</si>
  <si>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</si>
  <si>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</si>
  <si>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</si>
  <si>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</si>
  <si>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</si>
  <si>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</si>
  <si>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</si>
  <si>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</si>
  <si>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</si>
  <si>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</si>
  <si>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</si>
  <si>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</si>
  <si>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</si>
  <si>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</si>
  <si>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</si>
  <si>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</si>
  <si>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</si>
  <si>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</si>
  <si>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</si>
  <si>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</si>
  <si>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</si>
  <si>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</si>
  <si>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</si>
  <si>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</si>
  <si>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</si>
  <si>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</si>
  <si>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</si>
  <si>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</si>
  <si>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</si>
  <si>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</si>
  <si>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</si>
  <si>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</si>
  <si>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</si>
  <si>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</si>
  <si>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</si>
  <si>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</si>
  <si>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</si>
  <si>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</si>
  <si>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</si>
  <si>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</si>
  <si>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</si>
  <si>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</si>
  <si>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</si>
  <si>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</si>
  <si>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</si>
  <si>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</si>
  <si>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</si>
  <si>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</si>
  <si>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</si>
  <si>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</si>
  <si>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</si>
  <si>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</si>
  <si>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</si>
  <si>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</si>
  <si>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</si>
  <si>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</si>
  <si>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</si>
  <si>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</si>
  <si>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</si>
  <si>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</si>
  <si>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</si>
  <si>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</si>
  <si>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</si>
  <si>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</si>
  <si>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</si>
  <si>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</si>
  <si>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</si>
  <si>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</si>
  <si>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</si>
  <si>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</si>
  <si>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</si>
  <si>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</si>
  <si>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</si>
  <si>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</si>
  <si>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</si>
  <si>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</si>
  <si>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</si>
  <si>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</si>
  <si>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</si>
  <si>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</si>
  <si>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</si>
  <si>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</si>
  <si>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</si>
  <si>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</si>
  <si>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</si>
  <si>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</si>
  <si>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</si>
  <si>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</si>
  <si>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</si>
  <si>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</si>
  <si>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</si>
  <si>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</si>
  <si>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</si>
  <si>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</si>
  <si>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</si>
  <si>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</si>
  <si>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</si>
  <si>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</si>
  <si>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</si>
  <si>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</si>
  <si>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</si>
  <si>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</si>
  <si>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</si>
  <si>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</si>
  <si>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</si>
  <si>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</si>
  <si>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</si>
  <si>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</si>
  <si>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</si>
  <si>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</si>
  <si>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</si>
  <si>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</si>
  <si>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</si>
  <si>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</si>
  <si>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</si>
  <si>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</si>
  <si>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</si>
  <si>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</si>
  <si>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</si>
  <si>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</si>
  <si>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</si>
  <si>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</si>
  <si>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</si>
  <si>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</si>
  <si>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</si>
  <si>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</si>
  <si>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</si>
  <si>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</si>
  <si>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</si>
  <si>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</si>
  <si>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</si>
  <si>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</si>
  <si>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</si>
  <si>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</si>
  <si>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</si>
  <si>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</si>
  <si>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</si>
  <si>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</si>
  <si>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</si>
  <si>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</si>
  <si>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</si>
  <si>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</si>
  <si>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</si>
  <si>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</si>
  <si>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</si>
  <si>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</si>
  <si>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</si>
  <si>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</si>
  <si>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</si>
  <si>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</si>
  <si>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</si>
  <si>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</si>
  <si>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</si>
  <si>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</si>
  <si>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</si>
  <si>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</si>
  <si>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</si>
  <si>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</si>
  <si>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</si>
  <si>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</si>
  <si>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</si>
  <si>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</si>
  <si>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</si>
  <si>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</si>
  <si>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</si>
  <si>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</si>
  <si>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</si>
  <si>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</si>
  <si>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</si>
  <si>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</si>
  <si>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</si>
  <si>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</si>
  <si>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</si>
  <si>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</si>
  <si>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</si>
  <si>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</si>
  <si>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</si>
  <si>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</si>
  <si>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</si>
  <si>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</si>
  <si>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</si>
  <si>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</si>
  <si>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</si>
  <si>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</si>
  <si>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</si>
  <si>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</si>
  <si>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</si>
  <si>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</si>
  <si>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</si>
  <si>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</si>
  <si>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</si>
  <si>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</si>
  <si>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</si>
  <si>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</si>
  <si>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</si>
  <si>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</si>
  <si>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</si>
  <si>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</si>
  <si>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</si>
  <si>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</si>
  <si>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</si>
  <si>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</si>
  <si>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</si>
  <si>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</si>
  <si>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</si>
  <si>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</si>
  <si>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</si>
  <si>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</si>
  <si>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</si>
  <si>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</si>
  <si>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</si>
  <si>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</si>
  <si>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</si>
  <si>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</si>
  <si>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</si>
  <si>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</si>
  <si>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</si>
  <si>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</si>
  <si>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</si>
  <si>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</si>
  <si>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</si>
  <si>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</si>
  <si>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</si>
  <si>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</si>
  <si>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</si>
  <si>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</si>
  <si>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</si>
  <si>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</si>
  <si>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</si>
  <si>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</si>
  <si>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</si>
  <si>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</si>
  <si>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</si>
  <si>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</si>
  <si>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</si>
  <si>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</si>
  <si>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</si>
  <si>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</si>
  <si>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</si>
  <si>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</si>
  <si>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</si>
  <si>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</si>
  <si>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</si>
  <si>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</si>
  <si>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</si>
  <si>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</si>
  <si>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</si>
  <si>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</si>
  <si>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</si>
  <si>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</si>
  <si>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</si>
  <si>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</si>
  <si>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</si>
  <si>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</si>
  <si>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</si>
  <si>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</si>
  <si>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</si>
  <si>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</si>
  <si>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</si>
  <si>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</si>
  <si>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</si>
  <si>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</si>
  <si>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</si>
  <si>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</si>
  <si>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</si>
  <si>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</si>
  <si>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</si>
  <si>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</si>
  <si>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</si>
  <si>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</si>
  <si>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</si>
  <si>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</si>
  <si>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</si>
  <si>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</si>
  <si>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</si>
  <si>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</si>
  <si>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</si>
  <si>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</si>
  <si>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</si>
  <si>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</si>
  <si>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</si>
  <si>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</si>
  <si>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</si>
  <si>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</si>
  <si>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</si>
  <si>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</si>
  <si>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</si>
  <si>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</si>
  <si>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</si>
  <si>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</si>
  <si>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</si>
  <si>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</si>
  <si>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</si>
  <si>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</si>
  <si>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</si>
  <si>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</si>
  <si>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</si>
  <si>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</si>
  <si>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</si>
  <si>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</si>
  <si>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</si>
  <si>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</si>
  <si>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</si>
  <si>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</si>
  <si>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</si>
  <si>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</si>
  <si>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</si>
  <si>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</si>
  <si>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</si>
  <si>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</si>
  <si>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</si>
  <si>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</si>
  <si>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</si>
  <si>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</si>
  <si>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</si>
  <si>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</si>
  <si>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</si>
  <si>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</si>
  <si>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</si>
  <si>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</si>
  <si>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</si>
  <si>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</si>
  <si>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</si>
  <si>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</si>
  <si>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</si>
  <si>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</si>
  <si>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</si>
  <si>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</si>
  <si>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</si>
  <si>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</si>
  <si>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</si>
  <si>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</si>
  <si>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</si>
  <si>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</si>
  <si>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</si>
  <si>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</si>
  <si>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</si>
  <si>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</si>
  <si>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</si>
  <si>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</si>
  <si>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</si>
  <si>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</si>
  <si>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</si>
  <si>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</si>
  <si>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</si>
  <si>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</si>
  <si>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</si>
  <si>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</si>
  <si>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</si>
  <si>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</si>
  <si>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</si>
  <si>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</si>
  <si>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</si>
  <si>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</si>
  <si>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</si>
  <si>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</si>
  <si>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</si>
  <si>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</si>
  <si>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</si>
  <si>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</si>
  <si>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</si>
  <si>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</si>
  <si>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</si>
  <si>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</si>
  <si>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</si>
  <si>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</si>
  <si>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</si>
  <si>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</si>
  <si>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</si>
  <si>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</si>
  <si>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</si>
  <si>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</si>
  <si>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</si>
  <si>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</si>
  <si>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</si>
  <si>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</si>
  <si>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</si>
  <si>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</si>
  <si>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</si>
  <si>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</si>
  <si>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</si>
  <si>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</si>
  <si>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</si>
  <si>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</si>
  <si>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</si>
  <si>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</si>
  <si>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</si>
  <si>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</si>
  <si>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</si>
  <si>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</si>
  <si>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</si>
  <si>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</si>
  <si>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</si>
  <si>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</si>
  <si>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</si>
  <si>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</si>
  <si>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</si>
  <si>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</si>
  <si>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</si>
  <si>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</si>
  <si>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</si>
  <si>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</si>
  <si>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</si>
  <si>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</si>
  <si>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</si>
  <si>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</si>
  <si>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</si>
  <si>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</si>
  <si>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</si>
  <si>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</si>
  <si>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</si>
  <si>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</si>
  <si>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</si>
  <si>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</si>
  <si>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</si>
  <si>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</si>
  <si>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</si>
  <si>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</si>
  <si>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</si>
  <si>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</si>
  <si>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</si>
  <si>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</si>
  <si>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</si>
  <si>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</si>
  <si>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</si>
  <si>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</si>
  <si>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</si>
  <si>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</si>
  <si>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</si>
  <si>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</si>
  <si>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</si>
  <si>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</si>
  <si>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</si>
  <si>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</si>
  <si>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</si>
  <si>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</si>
  <si>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</si>
  <si>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</si>
  <si>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</si>
  <si>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</si>
  <si>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</si>
  <si>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</si>
  <si>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</si>
  <si>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</si>
  <si>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</si>
  <si>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</si>
  <si>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</si>
  <si>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</si>
  <si>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</si>
  <si>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</si>
  <si>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</si>
  <si>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</si>
  <si>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</si>
  <si>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</si>
  <si>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</si>
  <si>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</si>
  <si>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</si>
  <si>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</si>
  <si>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</si>
  <si>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</si>
  <si>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</si>
  <si>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</si>
  <si>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</si>
  <si>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</si>
  <si>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</si>
  <si>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</si>
  <si>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</si>
  <si>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</si>
  <si>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</si>
  <si>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</si>
  <si>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</si>
  <si>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</si>
  <si>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</si>
  <si>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</si>
  <si>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</si>
  <si>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</si>
  <si>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</si>
  <si>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</si>
  <si>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</si>
  <si>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</si>
  <si>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</si>
  <si>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</si>
  <si>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</si>
  <si>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</si>
  <si>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</si>
  <si>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</si>
  <si>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</si>
  <si>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</si>
  <si>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</si>
  <si>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</si>
  <si>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</si>
  <si>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</si>
  <si>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</si>
  <si>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</si>
  <si>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</si>
  <si>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</si>
  <si>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</si>
  <si>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</si>
  <si>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</si>
  <si>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</si>
  <si>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</si>
  <si>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</si>
  <si>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</si>
  <si>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</si>
  <si>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</si>
  <si>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</si>
  <si>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</si>
  <si>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</si>
  <si>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</si>
  <si>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</si>
  <si>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</si>
  <si>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</si>
  <si>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</si>
  <si>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</si>
  <si>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</si>
  <si>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</si>
  <si>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</si>
  <si>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</si>
  <si>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</si>
  <si>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</si>
  <si>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</si>
  <si>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</si>
  <si>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</si>
  <si>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</si>
  <si>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</si>
  <si>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</si>
  <si>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</si>
  <si>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</si>
  <si>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</si>
  <si>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</si>
  <si>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</si>
  <si>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</si>
  <si>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</si>
  <si>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</si>
  <si>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</si>
  <si>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</si>
  <si>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</si>
  <si>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</si>
  <si>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</si>
  <si>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</si>
  <si>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</si>
  <si>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</si>
  <si>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</si>
  <si>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</si>
  <si>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</si>
  <si>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</si>
  <si>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</si>
  <si>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</si>
  <si>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</si>
  <si>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</si>
  <si>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</si>
  <si>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</si>
  <si>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</si>
  <si>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</si>
  <si>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</si>
  <si>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</si>
  <si>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</si>
  <si>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</si>
  <si>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</si>
  <si>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</si>
  <si>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</si>
  <si>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</si>
  <si>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</si>
  <si>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</si>
  <si>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</si>
  <si>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</si>
  <si>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</si>
  <si>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</si>
  <si>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</si>
  <si>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</si>
  <si>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</si>
  <si>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</si>
  <si>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</si>
  <si>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</si>
  <si>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</si>
  <si>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</si>
  <si>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</si>
  <si>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</si>
  <si>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</si>
  <si>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</si>
  <si>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</si>
  <si>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</si>
  <si>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</si>
  <si>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</si>
  <si>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</si>
  <si>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</si>
  <si>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</si>
  <si>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</si>
  <si>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</si>
  <si>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</si>
  <si>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</si>
  <si>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</si>
  <si>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</si>
  <si>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</si>
  <si>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</si>
  <si>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</si>
  <si>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</si>
  <si>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</si>
  <si>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</si>
  <si>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</si>
  <si>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</si>
  <si>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</si>
  <si>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</si>
  <si>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</si>
  <si>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</si>
  <si>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</si>
  <si>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</si>
  <si>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</si>
  <si>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</si>
  <si>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</si>
  <si>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</si>
  <si>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</si>
  <si>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</si>
  <si>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</si>
  <si>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</si>
  <si>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</si>
  <si>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</si>
  <si>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</si>
  <si>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</si>
  <si>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</si>
  <si>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</si>
  <si>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</si>
  <si>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</si>
  <si>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</si>
  <si>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</si>
  <si>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</si>
  <si>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</si>
  <si>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</si>
  <si>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</si>
  <si>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</si>
  <si>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</si>
  <si>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</si>
  <si>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</si>
  <si>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</si>
  <si>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</si>
  <si>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</si>
  <si>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</si>
  <si>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</si>
  <si>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</si>
  <si>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</si>
  <si>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</si>
  <si>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</si>
  <si>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</si>
  <si>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</si>
  <si>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</si>
  <si>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</si>
  <si>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</si>
  <si>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</si>
  <si>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</si>
  <si>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</si>
  <si>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</si>
  <si>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</si>
  <si>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</si>
  <si>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</si>
  <si>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</si>
  <si>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</si>
  <si>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</si>
  <si>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</si>
  <si>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</si>
  <si>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</si>
  <si>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</si>
  <si>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</si>
  <si>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</si>
  <si>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</si>
  <si>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</si>
  <si>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</si>
  <si>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</si>
  <si>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</si>
  <si>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</si>
  <si>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</si>
  <si>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</si>
  <si>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</si>
  <si>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</si>
  <si>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</si>
  <si>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</si>
  <si>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</si>
  <si>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</si>
  <si>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</si>
  <si>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</si>
  <si>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</si>
  <si>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</si>
  <si>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</si>
  <si>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</si>
  <si>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</si>
  <si>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</si>
  <si>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</si>
  <si>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</si>
  <si>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</si>
  <si>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</si>
  <si>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</si>
  <si>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</si>
  <si>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</si>
  <si>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</si>
  <si>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</si>
  <si>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</si>
  <si>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</si>
  <si>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</si>
  <si>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</si>
  <si>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</si>
  <si>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</si>
  <si>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</si>
  <si>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</si>
  <si>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</si>
  <si>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</si>
  <si>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</si>
  <si>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</si>
  <si>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</si>
  <si>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</si>
  <si>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</si>
  <si>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</si>
  <si>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</si>
  <si>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</si>
  <si>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</si>
  <si>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</si>
  <si>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</si>
  <si>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</si>
  <si>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</si>
  <si>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</si>
  <si>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</si>
  <si>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</si>
  <si>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</si>
  <si>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</si>
  <si>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</si>
  <si>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</si>
  <si>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</si>
  <si>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</si>
  <si>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</si>
  <si>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</si>
  <si>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</si>
  <si>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</si>
  <si>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</si>
  <si>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</si>
  <si>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</si>
  <si>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</si>
  <si>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</si>
  <si>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</si>
  <si>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</si>
  <si>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</si>
  <si>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</si>
  <si>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</si>
  <si>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</si>
  <si>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</si>
  <si>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</si>
  <si>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</si>
  <si>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</si>
  <si>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</si>
  <si>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</si>
  <si>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</si>
  <si>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</si>
  <si>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</si>
  <si>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</si>
  <si>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</si>
  <si>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</si>
  <si>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</si>
  <si>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</si>
  <si>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</si>
  <si>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</si>
  <si>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</si>
  <si>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</si>
  <si>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</si>
  <si>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</si>
  <si>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</si>
  <si>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</si>
  <si>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</si>
  <si>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</si>
  <si>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</si>
  <si>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</si>
  <si>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</si>
  <si>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</si>
  <si>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</si>
  <si>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</si>
  <si>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</si>
  <si>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</si>
  <si>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</si>
  <si>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</si>
  <si>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</si>
  <si>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</si>
  <si>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</si>
  <si>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</si>
  <si>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</si>
  <si>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</si>
  <si>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</si>
  <si>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</si>
  <si>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</si>
  <si>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</si>
  <si>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</si>
  <si>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</si>
  <si>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</si>
  <si>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</si>
  <si>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</si>
  <si>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</si>
  <si>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</si>
  <si>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</si>
  <si>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</si>
  <si>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</si>
  <si>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</si>
  <si>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</si>
  <si>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</si>
  <si>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</si>
  <si>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</si>
  <si>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</si>
  <si>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</si>
  <si>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</si>
  <si>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</si>
  <si>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</si>
  <si>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</si>
  <si>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</si>
  <si>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</si>
  <si>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</si>
  <si>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</si>
  <si>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</si>
  <si>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</si>
  <si>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</si>
  <si>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</si>
  <si>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</si>
  <si>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</si>
  <si>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</si>
  <si>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</si>
  <si>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</si>
  <si>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</si>
  <si>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</si>
  <si>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</si>
  <si>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</si>
  <si>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</si>
  <si>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</si>
  <si>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</si>
  <si>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</si>
  <si>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</si>
  <si>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</si>
  <si>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</si>
  <si>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</si>
  <si>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</si>
  <si>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</si>
  <si>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</si>
  <si>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</si>
  <si>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</si>
  <si>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</si>
  <si>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</si>
  <si>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</si>
  <si>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</si>
  <si>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</si>
  <si>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</si>
  <si>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</si>
  <si>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</si>
  <si>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</si>
  <si>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</si>
  <si>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</si>
  <si>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</si>
  <si>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</si>
  <si>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</si>
  <si>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</si>
  <si>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</si>
  <si>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</si>
  <si>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</si>
  <si>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</si>
  <si>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</si>
  <si>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</si>
  <si>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</si>
  <si>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</si>
  <si>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</si>
  <si>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</si>
  <si>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</si>
  <si>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</si>
  <si>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</si>
  <si>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</si>
  <si>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</si>
  <si>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</si>
  <si>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</si>
  <si>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</si>
  <si>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</si>
  <si>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</si>
  <si>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</si>
  <si>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</si>
  <si>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</si>
  <si>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</si>
  <si>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</si>
  <si>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</si>
  <si>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</si>
  <si>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</si>
  <si>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</si>
  <si>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</si>
  <si>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</si>
  <si>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</si>
  <si>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</si>
  <si>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</si>
  <si>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</si>
  <si>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</si>
  <si>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</si>
  <si>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</si>
  <si>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</si>
  <si>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</si>
  <si>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</si>
  <si>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</si>
  <si>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</si>
  <si>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</si>
  <si>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</si>
  <si>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</si>
  <si>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</si>
  <si>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</si>
  <si>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</si>
  <si>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</si>
  <si>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</si>
  <si>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</si>
  <si>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</si>
  <si>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</si>
  <si>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</si>
  <si>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</si>
  <si>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</si>
  <si>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</si>
  <si>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</si>
  <si>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</si>
  <si>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</si>
  <si>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</si>
  <si>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</si>
  <si>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</si>
  <si>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</si>
  <si>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</si>
  <si>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</si>
  <si>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</si>
  <si>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</si>
  <si>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</si>
  <si>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</si>
  <si>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</si>
  <si>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</si>
  <si>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</si>
  <si>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</si>
  <si>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</si>
  <si>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</si>
  <si>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</si>
  <si>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</si>
  <si>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</si>
  <si>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</si>
  <si>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</si>
  <si>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</si>
  <si>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</si>
  <si>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</si>
  <si>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</si>
  <si>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</si>
  <si>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</si>
  <si>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</si>
  <si>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</si>
  <si>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</si>
  <si>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</si>
  <si>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</si>
  <si>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</si>
  <si>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</si>
  <si>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</si>
  <si>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</si>
  <si>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</si>
  <si>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</si>
  <si>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</si>
  <si>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</si>
  <si>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</si>
  <si>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</si>
  <si>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</si>
  <si>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</si>
  <si>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</si>
  <si>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</si>
  <si>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</si>
  <si>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</si>
  <si>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</si>
  <si>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</si>
  <si>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</si>
  <si>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</si>
  <si>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</si>
  <si>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</si>
  <si>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</si>
  <si>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</si>
  <si>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</si>
  <si>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</si>
  <si>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</si>
  <si>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</si>
  <si>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</si>
  <si>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</si>
  <si>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</si>
  <si>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</si>
  <si>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</si>
  <si>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</si>
  <si>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</si>
  <si>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</si>
  <si>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</si>
  <si>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</si>
  <si>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</si>
  <si>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</si>
  <si>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</si>
  <si>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</si>
  <si>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</si>
  <si>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</si>
  <si>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</si>
  <si>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</si>
  <si>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</si>
  <si>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</si>
  <si>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</si>
  <si>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</si>
  <si>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</si>
  <si>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</si>
  <si>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</si>
  <si>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</si>
  <si>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</si>
  <si>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</si>
  <si>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</si>
  <si>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</si>
  <si>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</si>
  <si>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</si>
  <si>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</si>
  <si>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</si>
  <si>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</si>
  <si>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</si>
  <si>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</si>
  <si>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</si>
  <si>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</si>
  <si>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</si>
  <si>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</si>
  <si>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</si>
  <si>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</si>
  <si>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</si>
  <si>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</si>
  <si>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</si>
  <si>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</si>
  <si>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</si>
  <si>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</si>
  <si>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</si>
  <si>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</si>
  <si>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</si>
  <si>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</si>
  <si>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</si>
  <si>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</si>
  <si>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</si>
  <si>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</si>
  <si>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</si>
  <si>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</si>
  <si>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</si>
  <si>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</si>
  <si>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</si>
  <si>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</si>
  <si>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</si>
  <si>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</si>
  <si>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</si>
  <si>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</si>
  <si>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</si>
  <si>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</si>
  <si>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</si>
  <si>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</si>
  <si>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</si>
  <si>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</si>
  <si>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</si>
  <si>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</si>
  <si>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</si>
  <si>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</si>
  <si>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</si>
  <si>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</si>
  <si>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</si>
  <si>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</si>
  <si>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</si>
  <si>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</si>
  <si>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</si>
  <si>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</si>
  <si>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</si>
  <si>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</si>
  <si>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</si>
  <si>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</si>
  <si>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</si>
  <si>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</si>
  <si>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</si>
  <si>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</si>
  <si>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</si>
  <si>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</si>
  <si>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</si>
  <si>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</si>
  <si>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</si>
  <si>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</si>
  <si>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</si>
  <si>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</si>
  <si>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</si>
  <si>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</si>
  <si>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</si>
  <si>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</si>
  <si>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</si>
  <si>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</si>
  <si>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</si>
  <si>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</si>
  <si>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</si>
  <si>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</si>
  <si>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</si>
  <si>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</si>
  <si>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</si>
  <si>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</si>
  <si>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</si>
  <si>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</si>
  <si>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</si>
  <si>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</si>
  <si>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</si>
  <si>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</si>
  <si>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</si>
  <si>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</si>
  <si>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</si>
  <si>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</si>
  <si>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</si>
  <si>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</si>
  <si>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</si>
  <si>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</si>
  <si>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</si>
  <si>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</si>
  <si>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</si>
  <si>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</si>
  <si>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</si>
  <si>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</si>
  <si>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</si>
  <si>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</si>
  <si>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</si>
  <si>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</si>
  <si>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</si>
  <si>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</si>
  <si>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</si>
  <si>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</si>
  <si>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</si>
  <si>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</si>
  <si>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</si>
  <si>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</si>
  <si>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</si>
  <si>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</si>
  <si>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</si>
  <si>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</si>
  <si>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</si>
  <si>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</si>
  <si>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</si>
  <si>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</si>
  <si>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</si>
  <si>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</si>
  <si>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</si>
  <si>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</si>
  <si>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</si>
  <si>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</si>
  <si>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</si>
  <si>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</si>
  <si>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</si>
  <si>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</si>
  <si>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</si>
  <si>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</si>
  <si>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</si>
  <si>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</si>
  <si>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</si>
  <si>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</si>
  <si>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</si>
  <si>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</si>
  <si>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</si>
  <si>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</si>
  <si>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</si>
  <si>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</si>
  <si>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</si>
  <si>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</si>
  <si>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</si>
  <si>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</si>
  <si>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</si>
  <si>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</si>
  <si>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</si>
  <si>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</si>
  <si>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</si>
  <si>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</si>
  <si>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</si>
  <si>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</si>
  <si>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</si>
  <si>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</si>
  <si>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</si>
  <si>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</si>
  <si>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</si>
  <si>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</si>
  <si>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</si>
  <si>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</si>
  <si>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</si>
  <si>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</si>
  <si>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</si>
  <si>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</si>
  <si>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</si>
  <si>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</si>
  <si>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</si>
  <si>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</si>
  <si>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</si>
  <si>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</si>
  <si>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</si>
  <si>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</si>
  <si>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</si>
  <si>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</si>
  <si>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</si>
  <si>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</si>
  <si>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</si>
  <si>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</si>
  <si>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</si>
  <si>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</si>
  <si>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</si>
  <si>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</si>
  <si>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</si>
  <si>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</si>
  <si>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</si>
  <si>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</si>
  <si>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</si>
  <si>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</si>
  <si>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</si>
  <si>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</si>
  <si>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</si>
  <si>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</si>
  <si>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</si>
  <si>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</si>
  <si>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</si>
  <si>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</si>
  <si>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</si>
  <si>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</si>
  <si>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</si>
  <si>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</si>
  <si>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</si>
  <si>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</si>
  <si>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</si>
  <si>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</si>
  <si>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</si>
  <si>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</si>
  <si>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</si>
  <si>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</si>
  <si>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</si>
  <si>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</si>
  <si>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</si>
  <si>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</si>
  <si>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</si>
  <si>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</si>
  <si>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</si>
  <si>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</si>
  <si>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</si>
  <si>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</si>
  <si>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</si>
  <si>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</si>
  <si>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</si>
  <si>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</si>
  <si>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</si>
  <si>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</si>
  <si>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</si>
  <si>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</si>
  <si>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</si>
  <si>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</si>
  <si>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</si>
  <si>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</si>
  <si>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</si>
  <si>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</si>
  <si>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</si>
  <si>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</si>
  <si>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</si>
  <si>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</si>
  <si>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</si>
  <si>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</si>
  <si>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</si>
  <si>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</si>
  <si>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</si>
  <si>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</si>
  <si>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</si>
  <si>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</si>
  <si>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</si>
  <si>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</si>
  <si>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</si>
  <si>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</si>
  <si>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</si>
  <si>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</si>
  <si>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</si>
  <si>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</si>
  <si>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</si>
  <si>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</si>
  <si>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</si>
  <si>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</si>
  <si>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</si>
  <si>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</si>
  <si>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</si>
  <si>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</si>
  <si>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</si>
  <si>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</si>
  <si>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</si>
  <si>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</si>
  <si>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</si>
  <si>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</si>
  <si>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</si>
  <si>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</si>
  <si>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</si>
  <si>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</si>
  <si>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</si>
  <si>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</si>
  <si>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</si>
  <si>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</si>
  <si>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</si>
  <si>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</si>
  <si>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</si>
  <si>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</si>
  <si>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</si>
  <si>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</si>
  <si>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</si>
  <si>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</si>
  <si>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</si>
  <si>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</si>
  <si>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</si>
  <si>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</si>
  <si>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</si>
  <si>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</si>
  <si>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</si>
  <si>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</si>
  <si>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</si>
  <si>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</si>
  <si>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</si>
  <si>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</si>
  <si>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</si>
  <si>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</si>
  <si>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</si>
  <si>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</si>
  <si>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</si>
  <si>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</si>
  <si>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</si>
  <si>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</si>
  <si>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</si>
  <si>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</si>
  <si>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</si>
  <si>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</si>
  <si>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</si>
  <si>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</si>
  <si>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</si>
  <si>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</si>
  <si>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</si>
  <si>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</si>
  <si>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</si>
  <si>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</si>
  <si>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</si>
  <si>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</si>
  <si>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</si>
  <si>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</si>
  <si>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</si>
  <si>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</si>
  <si>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</si>
  <si>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</si>
  <si>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</si>
  <si>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</si>
  <si>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</si>
  <si>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</si>
  <si>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</si>
  <si>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</si>
  <si>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</si>
  <si>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</si>
  <si>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</si>
  <si>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</si>
  <si>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</si>
  <si>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</si>
  <si>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</si>
  <si>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</si>
  <si>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</si>
  <si>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</si>
  <si>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</si>
  <si>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</si>
  <si>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</si>
  <si>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</si>
  <si>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</si>
  <si>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</si>
  <si>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</si>
  <si>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</si>
  <si>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</si>
  <si>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</si>
  <si>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</si>
  <si>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</si>
  <si>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</si>
  <si>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</si>
  <si>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</si>
  <si>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</si>
  <si>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</si>
  <si>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</si>
  <si>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</si>
  <si>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</si>
  <si>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</si>
  <si>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</si>
  <si>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</si>
  <si>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</si>
  <si>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</si>
  <si>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</si>
  <si>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</si>
  <si>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</si>
  <si>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</si>
  <si>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</si>
  <si>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</si>
  <si>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</si>
  <si>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</si>
  <si>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</si>
  <si>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</si>
  <si>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</si>
  <si>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</si>
  <si>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</si>
  <si>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</si>
  <si>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</si>
  <si>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</si>
  <si>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</si>
  <si>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</si>
  <si>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</si>
  <si>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</si>
  <si>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</si>
  <si>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</si>
  <si>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</si>
  <si>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</si>
  <si>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</si>
  <si>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</si>
  <si>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</si>
  <si>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</si>
  <si>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</si>
  <si>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</si>
  <si>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</si>
  <si>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</si>
  <si>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</si>
  <si>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</si>
  <si>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</si>
  <si>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</si>
  <si>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</si>
  <si>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</si>
  <si>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</si>
  <si>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</si>
  <si>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</si>
  <si>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</si>
  <si>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</si>
  <si>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</si>
  <si>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</si>
  <si>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</si>
  <si>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</si>
  <si>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</si>
  <si>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</si>
  <si>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</si>
  <si>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</si>
  <si>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</si>
  <si>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</si>
  <si>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</si>
  <si>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</si>
  <si>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</si>
  <si>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</si>
  <si>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</si>
  <si>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</si>
  <si>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</si>
  <si>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</si>
  <si>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</si>
  <si>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</si>
  <si>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</si>
  <si>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</si>
  <si>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</si>
  <si>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</si>
  <si>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</si>
  <si>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</si>
  <si>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</si>
  <si>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</si>
  <si>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</si>
  <si>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</si>
  <si>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</si>
  <si>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</si>
  <si>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</si>
  <si>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</si>
  <si>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</si>
  <si>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</si>
  <si>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</si>
  <si>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</si>
  <si>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</si>
  <si>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</si>
  <si>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</si>
  <si>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</si>
  <si>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</si>
  <si>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</si>
  <si>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</si>
  <si>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</si>
  <si>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</si>
  <si>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</si>
  <si>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</si>
  <si>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</si>
  <si>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</si>
  <si>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</si>
  <si>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</si>
  <si>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</si>
  <si>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</si>
  <si>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</si>
  <si>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</si>
  <si>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</si>
  <si>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</si>
  <si>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</si>
  <si>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</si>
  <si>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</si>
  <si>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</si>
  <si>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</si>
  <si>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</si>
  <si>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</si>
  <si>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</si>
  <si>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</si>
  <si>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</si>
  <si>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</si>
  <si>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</si>
  <si>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</si>
  <si>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</si>
  <si>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</si>
  <si>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</si>
  <si>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</si>
  <si>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</si>
  <si>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</si>
  <si>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</si>
  <si>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</si>
  <si>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</si>
  <si>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</si>
  <si>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</si>
  <si>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</si>
  <si>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</si>
  <si>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</si>
  <si>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</si>
  <si>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</si>
  <si>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</si>
  <si>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</si>
  <si>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</si>
  <si>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</si>
  <si>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</si>
  <si>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</si>
  <si>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</si>
  <si>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</si>
  <si>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</si>
  <si>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</si>
  <si>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</si>
  <si>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</si>
  <si>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</si>
  <si>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</si>
  <si>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</si>
  <si>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</si>
  <si>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</si>
  <si>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</si>
  <si>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</si>
  <si>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</si>
  <si>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</si>
  <si>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</si>
  <si>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</si>
  <si>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</si>
  <si>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</si>
  <si>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</si>
  <si>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</si>
  <si>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</si>
  <si>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</si>
  <si>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</si>
  <si>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</si>
  <si>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</si>
  <si>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</si>
  <si>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</si>
  <si>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</si>
  <si>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</si>
  <si>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</si>
  <si>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</si>
  <si>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</si>
  <si>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</si>
  <si>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</si>
  <si>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</si>
  <si>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</si>
  <si>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</si>
  <si>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</si>
  <si>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</si>
  <si>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</si>
  <si>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</si>
  <si>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</si>
  <si>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</si>
  <si>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</si>
  <si>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</si>
  <si>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</si>
  <si>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</si>
  <si>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</si>
  <si>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</si>
  <si>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</si>
  <si>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</si>
  <si>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</si>
  <si>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</si>
  <si>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</si>
  <si>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</si>
  <si>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</si>
  <si>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</si>
  <si>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</si>
  <si>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</si>
  <si>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</si>
  <si>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</si>
  <si>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</si>
  <si>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</si>
  <si>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</si>
  <si>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</si>
  <si>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</si>
  <si>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</si>
  <si>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</si>
  <si>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</si>
  <si>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</si>
  <si>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</si>
  <si>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</si>
  <si>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</si>
  <si>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</si>
  <si>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</si>
  <si>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</si>
  <si>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</si>
  <si>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</si>
  <si>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</si>
  <si>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</si>
  <si>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</si>
  <si>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</si>
  <si>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</si>
  <si>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</si>
  <si>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</si>
  <si>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</si>
  <si>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</si>
  <si>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</si>
  <si>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</si>
  <si>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</si>
  <si>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</si>
  <si>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</si>
  <si>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</si>
  <si>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</si>
  <si>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</si>
  <si>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</si>
  <si>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</si>
  <si>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</si>
  <si>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</si>
  <si>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</si>
  <si>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</si>
  <si>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</si>
  <si>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</si>
  <si>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</si>
  <si>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</si>
  <si>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</si>
  <si>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</si>
  <si>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</si>
  <si>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</si>
  <si>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</si>
  <si>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</si>
  <si>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</si>
  <si>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</si>
  <si>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</si>
  <si>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</si>
  <si>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</si>
  <si>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</si>
  <si>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</si>
  <si>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</si>
  <si>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</si>
  <si>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</si>
  <si>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</si>
  <si>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</si>
  <si>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</si>
  <si>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</si>
  <si>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</si>
  <si>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</si>
  <si>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</si>
  <si>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</si>
  <si>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</si>
  <si>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</si>
  <si>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</si>
  <si>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</si>
  <si>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</si>
  <si>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</si>
  <si>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</si>
  <si>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</si>
  <si>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</si>
  <si>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</si>
  <si>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</si>
  <si>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</si>
  <si>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</si>
  <si>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</si>
  <si>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</si>
  <si>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</si>
  <si>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</si>
  <si>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</si>
  <si>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</si>
  <si>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</si>
  <si>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</si>
  <si>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</si>
  <si>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</si>
  <si>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</si>
  <si>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</si>
  <si>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</si>
  <si>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</si>
  <si>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</si>
  <si>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</si>
  <si>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</si>
  <si>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</si>
  <si>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</si>
  <si>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</si>
  <si>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</si>
  <si>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</si>
  <si>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</si>
  <si>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</si>
  <si>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</si>
  <si>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</si>
  <si>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</si>
  <si>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</si>
  <si>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</si>
  <si>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</si>
  <si>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</si>
  <si>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</si>
  <si>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</si>
  <si>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</si>
  <si>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</si>
  <si>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</si>
  <si>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</si>
  <si>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</si>
  <si>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</si>
  <si>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</si>
  <si>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</si>
  <si>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</si>
  <si>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</si>
  <si>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</si>
  <si>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</si>
  <si>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</si>
  <si>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</si>
  <si>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</si>
  <si>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</si>
  <si>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</si>
  <si>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</si>
  <si>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</si>
  <si>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</si>
  <si>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</si>
  <si>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</si>
  <si>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</si>
  <si>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</si>
  <si>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</si>
  <si>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</si>
  <si>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</si>
  <si>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</si>
  <si>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</si>
  <si>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</si>
  <si>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</si>
  <si>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</si>
  <si>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</si>
  <si>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</si>
  <si>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</si>
  <si>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</si>
  <si>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</si>
  <si>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</si>
  <si>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</si>
  <si>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</si>
  <si>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</si>
  <si>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</si>
  <si>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</si>
  <si>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</si>
  <si>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</si>
  <si>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</si>
  <si>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</si>
  <si>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</si>
  <si>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</si>
  <si>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</si>
  <si>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</si>
  <si>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</si>
  <si>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</si>
  <si>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</si>
  <si>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</si>
  <si>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</si>
  <si>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</si>
  <si>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</si>
  <si>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</si>
  <si>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</si>
  <si>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</si>
  <si>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</si>
  <si>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</si>
  <si>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</si>
  <si>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</si>
  <si>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</si>
  <si>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</si>
  <si>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</si>
  <si>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</si>
  <si>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</si>
  <si>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</si>
  <si>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</si>
  <si>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</si>
  <si>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</si>
  <si>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</si>
  <si>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</si>
  <si>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</si>
  <si>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</si>
  <si>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</si>
  <si>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</si>
  <si>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</si>
  <si>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</si>
  <si>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</si>
  <si>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</si>
  <si>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</si>
  <si>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</si>
  <si>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</si>
  <si>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</si>
  <si>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</si>
  <si>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</si>
  <si>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</si>
  <si>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</si>
  <si>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</si>
  <si>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</si>
  <si>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</si>
  <si>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</si>
  <si>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</si>
  <si>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</si>
  <si>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</si>
  <si>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</si>
  <si>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</si>
  <si>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</si>
  <si>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</si>
  <si>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</si>
  <si>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</si>
  <si>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</si>
  <si>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</si>
  <si>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</si>
  <si>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</si>
  <si>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</si>
  <si>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</si>
  <si>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</si>
  <si>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</si>
  <si>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</si>
  <si>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</si>
  <si>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</si>
  <si>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</si>
  <si>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</si>
  <si>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</si>
  <si>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</si>
  <si>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</si>
  <si>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</si>
  <si>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</si>
  <si>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</si>
  <si>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</si>
  <si>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</si>
  <si>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</si>
  <si>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</si>
  <si>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</si>
  <si>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</si>
  <si>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</si>
  <si>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</si>
  <si>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</si>
  <si>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</si>
  <si>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</si>
  <si>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</si>
  <si>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</si>
  <si>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</si>
  <si>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</si>
  <si>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</si>
  <si>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</si>
  <si>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</si>
  <si>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</si>
  <si>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</si>
  <si>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</si>
  <si>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</si>
  <si>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</si>
  <si>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</si>
  <si>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</si>
  <si>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</si>
  <si>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</si>
  <si>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</si>
  <si>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</si>
  <si>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</si>
  <si>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</si>
  <si>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</si>
  <si>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</si>
  <si>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</si>
  <si>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</si>
  <si>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</si>
  <si>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</si>
  <si>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</si>
  <si>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</si>
  <si>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</si>
  <si>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</si>
  <si>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</si>
  <si>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</si>
  <si>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</si>
  <si>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</si>
  <si>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</si>
  <si>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</si>
  <si>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</si>
  <si>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</si>
  <si>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</si>
  <si>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</si>
  <si>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</si>
  <si>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</si>
  <si>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</si>
  <si>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</si>
  <si>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</si>
  <si>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</si>
  <si>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</si>
  <si>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</si>
  <si>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</si>
  <si>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</si>
  <si>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</si>
  <si>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</si>
  <si>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</si>
  <si>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</si>
  <si>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</si>
  <si>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</si>
  <si>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</si>
  <si>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</si>
  <si>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</si>
  <si>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</si>
  <si>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</si>
  <si>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</si>
  <si>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</si>
  <si>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</si>
  <si>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</si>
  <si>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</si>
  <si>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</si>
  <si>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</si>
  <si>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</si>
  <si>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</si>
  <si>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</si>
  <si>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</si>
  <si>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</si>
  <si>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</si>
  <si>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</si>
  <si>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</si>
  <si>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</si>
  <si>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</si>
  <si>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</si>
  <si>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</si>
  <si>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</si>
  <si>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</si>
  <si>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</si>
  <si>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</si>
  <si>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</si>
  <si>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</si>
  <si>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</si>
  <si>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</si>
  <si>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</si>
  <si>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</si>
  <si>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</si>
  <si>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</si>
  <si>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</si>
  <si>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</si>
  <si>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</si>
  <si>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</si>
  <si>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</si>
  <si>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</si>
  <si>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</si>
  <si>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</si>
  <si>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</si>
  <si>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</si>
  <si>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</si>
  <si>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</si>
  <si>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</si>
  <si>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</si>
  <si>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</si>
  <si>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</si>
  <si>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</si>
  <si>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</si>
  <si>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</si>
  <si>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</si>
  <si>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</si>
  <si>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</si>
  <si>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</si>
  <si>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</si>
  <si>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</si>
  <si>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</si>
  <si>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</si>
  <si>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</si>
  <si>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</si>
  <si>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</si>
  <si>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</si>
  <si>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</si>
  <si>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</si>
  <si>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</si>
  <si>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</si>
  <si>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</si>
  <si>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</si>
  <si>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</si>
  <si>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</si>
  <si>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</si>
  <si>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</si>
  <si>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</si>
  <si>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</si>
  <si>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</si>
  <si>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</si>
  <si>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</si>
  <si>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</si>
  <si>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</si>
  <si>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</si>
  <si>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</si>
  <si>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</si>
  <si>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</si>
  <si>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</si>
  <si>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</si>
  <si>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</si>
  <si>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</si>
  <si>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</si>
  <si>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</si>
  <si>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</si>
  <si>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</si>
  <si>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</si>
  <si>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</si>
  <si>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</si>
  <si>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</si>
  <si>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</si>
  <si>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</si>
  <si>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</si>
  <si>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</si>
  <si>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</si>
  <si>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</si>
  <si>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</si>
  <si>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</si>
  <si>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</si>
  <si>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</si>
  <si>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</si>
  <si>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</si>
  <si>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</si>
  <si>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</si>
  <si>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</si>
  <si>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</si>
  <si>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</si>
  <si>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</si>
  <si>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</si>
  <si>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</si>
  <si>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</si>
  <si>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</si>
  <si>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</si>
  <si>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</si>
  <si>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</si>
  <si>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</si>
  <si>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</si>
  <si>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</si>
  <si>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</si>
  <si>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</si>
  <si>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</si>
  <si>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</si>
  <si>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</si>
  <si>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</si>
  <si>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</si>
  <si>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</si>
  <si>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</si>
  <si>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</si>
  <si>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</si>
  <si>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</si>
  <si>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</si>
  <si>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</si>
  <si>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</si>
  <si>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</si>
  <si>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</si>
  <si>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</si>
  <si>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</si>
  <si>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</si>
  <si>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</si>
  <si>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</si>
  <si>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</si>
  <si>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</si>
  <si>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</si>
  <si>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</si>
  <si>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</si>
  <si>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</si>
  <si>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</si>
  <si>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</si>
  <si>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</si>
  <si>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</si>
  <si>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</si>
  <si>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</si>
  <si>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</si>
  <si>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</si>
  <si>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</si>
  <si>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</si>
  <si>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</si>
  <si>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</si>
  <si>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</si>
  <si>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</si>
  <si>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</si>
  <si>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</si>
  <si>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</si>
  <si>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</si>
  <si>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</si>
  <si>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</si>
  <si>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</si>
  <si>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</si>
  <si>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</si>
  <si>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</si>
  <si>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</si>
  <si>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</si>
  <si>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</si>
  <si>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</si>
  <si>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</si>
  <si>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</si>
  <si>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</si>
  <si>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</si>
  <si>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</si>
  <si>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</si>
  <si>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</si>
  <si>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</si>
  <si>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</si>
  <si>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</si>
  <si>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</si>
  <si>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</si>
  <si>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</si>
  <si>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</si>
  <si>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</si>
  <si>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</si>
  <si>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</si>
  <si>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</si>
  <si>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</si>
  <si>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</si>
  <si>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</si>
  <si>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</si>
  <si>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</si>
  <si>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</si>
  <si>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</si>
  <si>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</si>
  <si>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</si>
  <si>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</si>
  <si>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</si>
  <si>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</si>
  <si>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</si>
  <si>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</si>
  <si>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</si>
  <si>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</si>
  <si>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</si>
  <si>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</si>
  <si>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</si>
  <si>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</si>
  <si>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</si>
  <si>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</si>
  <si>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</si>
  <si>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</si>
  <si>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</si>
  <si>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</si>
  <si>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</si>
  <si>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</si>
  <si>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</si>
  <si>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</si>
  <si>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</si>
  <si>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</si>
  <si>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</si>
  <si>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</si>
  <si>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</si>
  <si>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</si>
  <si>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</si>
  <si>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</si>
  <si>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</si>
  <si>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</si>
  <si>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</si>
  <si>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</si>
  <si>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</si>
  <si>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</si>
  <si>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</si>
  <si>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</si>
  <si>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</si>
  <si>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</si>
  <si>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</si>
  <si>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</si>
  <si>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</si>
  <si>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</si>
  <si>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</si>
  <si>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</si>
  <si>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</si>
  <si>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</si>
  <si>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</si>
  <si>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</si>
  <si>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</si>
  <si>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</si>
  <si>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</si>
  <si>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</si>
  <si>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</si>
  <si>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</si>
  <si>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</si>
  <si>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</si>
  <si>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</si>
  <si>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</si>
  <si>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</si>
  <si>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</si>
  <si>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</si>
  <si>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</si>
  <si>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</si>
  <si>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</si>
  <si>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</si>
  <si>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</si>
  <si>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</si>
  <si>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</si>
  <si>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</si>
  <si>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</si>
  <si>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</si>
  <si>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</si>
  <si>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</si>
  <si>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</si>
  <si>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</si>
  <si>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</si>
  <si>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</si>
  <si>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</si>
  <si>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</si>
  <si>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</si>
  <si>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</si>
  <si>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</si>
  <si>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</si>
  <si>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</si>
  <si>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</si>
  <si>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</si>
  <si>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</si>
  <si>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</si>
  <si>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</si>
  <si>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</si>
  <si>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</si>
  <si>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</si>
  <si>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</si>
  <si>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</si>
  <si>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</si>
  <si>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</si>
  <si>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</si>
  <si>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</si>
  <si>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</si>
  <si>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</si>
  <si>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</si>
  <si>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</si>
  <si>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</si>
  <si>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</si>
  <si>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</si>
  <si>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</si>
  <si>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</si>
  <si>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</si>
  <si>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</si>
  <si>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</si>
  <si>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</si>
  <si>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</si>
  <si>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</si>
  <si>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</si>
  <si>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</si>
  <si>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</si>
  <si>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</si>
  <si>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</si>
  <si>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</si>
  <si>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</si>
  <si>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</si>
  <si>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</si>
  <si>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</si>
  <si>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</si>
  <si>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</si>
  <si>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</si>
  <si>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</si>
  <si>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</si>
  <si>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</si>
  <si>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</si>
  <si>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</si>
  <si>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</si>
  <si>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</si>
  <si>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</si>
  <si>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</si>
  <si>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</si>
  <si>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</si>
  <si>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</si>
  <si>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</si>
  <si>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</si>
  <si>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</si>
  <si>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</si>
  <si>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</si>
  <si>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</si>
  <si>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</si>
  <si>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</si>
  <si>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</si>
  <si>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</si>
  <si>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</si>
  <si>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</si>
  <si>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</si>
  <si>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</si>
  <si>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</si>
  <si>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</si>
  <si>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</si>
  <si>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</si>
  <si>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</si>
  <si>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</si>
  <si>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</si>
  <si>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</si>
  <si>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</si>
  <si>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</si>
  <si>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</si>
  <si>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</si>
  <si>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</si>
  <si>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</si>
  <si>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</si>
  <si>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</si>
  <si>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</si>
  <si>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</si>
  <si>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</si>
  <si>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</si>
  <si>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</si>
  <si>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</si>
  <si>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</si>
  <si>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</si>
  <si>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</si>
  <si>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</si>
  <si>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</si>
  <si>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</si>
  <si>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</si>
  <si>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</si>
  <si>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</si>
  <si>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</si>
  <si>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</si>
  <si>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</si>
  <si>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</si>
  <si>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</si>
  <si>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</si>
  <si>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</si>
  <si>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</si>
  <si>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</si>
  <si>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</si>
  <si>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</si>
  <si>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</si>
  <si>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</si>
  <si>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</si>
  <si>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</si>
  <si>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</si>
  <si>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</si>
  <si>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</si>
  <si>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</si>
  <si>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</si>
  <si>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</si>
  <si>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</si>
  <si>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</si>
  <si>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</si>
  <si>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</si>
  <si>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</si>
  <si>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</si>
  <si>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</si>
  <si>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</si>
  <si>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</si>
  <si>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</si>
  <si>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</si>
  <si>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</si>
  <si>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</si>
  <si>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</si>
  <si>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</si>
  <si>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</si>
  <si>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</si>
  <si>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</si>
  <si>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</si>
  <si>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</si>
  <si>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</si>
  <si>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</si>
  <si>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</si>
  <si>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</si>
  <si>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</si>
  <si>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</si>
  <si>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</si>
  <si>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</si>
  <si>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</si>
  <si>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</si>
  <si>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</si>
  <si>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</si>
  <si>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</si>
  <si>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</si>
  <si>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</si>
  <si>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</si>
  <si>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</si>
  <si>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</si>
  <si>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</si>
  <si>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</si>
  <si>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</si>
  <si>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</si>
  <si>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</si>
  <si>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</si>
  <si>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</si>
  <si>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</si>
  <si>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</si>
  <si>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</si>
  <si>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</si>
  <si>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</si>
  <si>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</si>
  <si>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</si>
  <si>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</si>
  <si>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</si>
  <si>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</si>
  <si>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</si>
  <si>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</si>
  <si>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</si>
  <si>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</si>
  <si>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</si>
  <si>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</si>
  <si>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</si>
  <si>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</si>
  <si>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</si>
  <si>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</si>
  <si>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</si>
  <si>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</si>
  <si>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</si>
  <si>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</si>
  <si>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</si>
  <si>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</si>
  <si>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</si>
  <si>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</si>
  <si>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</si>
  <si>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</si>
  <si>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</si>
  <si>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</si>
  <si>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</si>
  <si>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</si>
  <si>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</si>
  <si>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</si>
  <si>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</si>
  <si>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</si>
  <si>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</si>
  <si>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</si>
  <si>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</si>
  <si>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</si>
  <si>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</si>
  <si>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</si>
  <si>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</si>
  <si>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</si>
  <si>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</si>
  <si>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</si>
  <si>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</si>
  <si>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</si>
  <si>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</si>
  <si>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</si>
  <si>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</si>
  <si>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</si>
  <si>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</si>
  <si>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</si>
  <si>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</si>
  <si>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</si>
  <si>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</si>
  <si>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</si>
  <si>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</si>
  <si>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</si>
  <si>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</si>
  <si>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</si>
  <si>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</si>
  <si>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</si>
  <si>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</si>
  <si>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</si>
  <si>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</si>
  <si>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</si>
  <si>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</si>
  <si>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</si>
  <si>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</si>
  <si>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</si>
  <si>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</si>
  <si>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</si>
  <si>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</si>
  <si>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</si>
  <si>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</si>
  <si>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</si>
  <si>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</si>
  <si>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</si>
  <si>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</si>
  <si>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</si>
  <si>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</si>
  <si>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</si>
  <si>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</si>
  <si>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</si>
  <si>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</si>
  <si>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</si>
  <si>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</si>
  <si>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</si>
  <si>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</si>
  <si>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</si>
  <si>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</si>
  <si>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</si>
  <si>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</si>
  <si>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</si>
  <si>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</si>
  <si>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</si>
  <si>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</si>
  <si>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</si>
  <si>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</si>
  <si>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</si>
  <si>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</si>
  <si>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</si>
  <si>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</si>
  <si>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</si>
  <si>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</si>
  <si>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</si>
  <si>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</si>
  <si>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</si>
  <si>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</si>
  <si>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</si>
  <si>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</si>
  <si>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</si>
  <si>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</si>
  <si>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</si>
  <si>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</si>
  <si>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</si>
  <si>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</si>
  <si>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</si>
  <si>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</si>
  <si>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</si>
  <si>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</si>
  <si>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</si>
  <si>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</si>
  <si>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</si>
  <si>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</si>
  <si>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</si>
  <si>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</si>
  <si>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</si>
  <si>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</si>
  <si>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</si>
  <si>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</si>
  <si>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</si>
  <si>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</si>
  <si>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</si>
  <si>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</si>
  <si>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</si>
  <si>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</si>
  <si>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</si>
  <si>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</si>
  <si>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</si>
  <si>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</si>
  <si>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</si>
  <si>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</si>
  <si>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</si>
  <si>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</si>
  <si>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</si>
  <si>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</si>
  <si>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</si>
  <si>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</si>
  <si>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</si>
  <si>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</si>
  <si>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</si>
  <si>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</si>
  <si>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</si>
  <si>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</si>
  <si>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</si>
  <si>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</si>
  <si>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</si>
  <si>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</si>
  <si>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</si>
  <si>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</si>
  <si>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</si>
  <si>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</si>
  <si>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</si>
  <si>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</si>
  <si>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</si>
  <si>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</si>
  <si>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</si>
  <si>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</si>
  <si>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</si>
  <si>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</si>
  <si>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</si>
  <si>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</si>
  <si>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</si>
  <si>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</si>
  <si>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</si>
  <si>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</si>
  <si>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</si>
  <si>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</si>
  <si>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</si>
  <si>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</si>
  <si>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</si>
  <si>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</si>
  <si>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</si>
  <si>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</si>
  <si>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</si>
  <si>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</si>
  <si>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</si>
  <si>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</si>
  <si>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</si>
  <si>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</si>
  <si>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</si>
  <si>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</si>
  <si>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</si>
  <si>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</si>
  <si>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</si>
  <si>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</si>
  <si>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</si>
  <si>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</si>
  <si>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</si>
  <si>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</si>
  <si>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</si>
  <si>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</si>
  <si>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</si>
  <si>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</si>
  <si>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</si>
  <si>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</si>
  <si>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</si>
  <si>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</si>
  <si>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</si>
  <si>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</si>
  <si>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</si>
  <si>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</si>
  <si>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</si>
  <si>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</si>
  <si>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</si>
  <si>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</si>
  <si>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</si>
  <si>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</si>
  <si>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</si>
  <si>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</si>
  <si>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</si>
  <si>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</si>
  <si>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</si>
  <si>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</si>
  <si>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</si>
  <si>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</si>
  <si>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</si>
  <si>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</si>
  <si>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</si>
  <si>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</si>
  <si>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</si>
  <si>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</si>
  <si>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</si>
  <si>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</si>
  <si>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</si>
  <si>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</si>
  <si>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</si>
  <si>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</si>
  <si>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</si>
  <si>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</si>
  <si>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</si>
  <si>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</si>
  <si>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</si>
  <si>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</si>
  <si>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</si>
  <si>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</si>
  <si>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</si>
  <si>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</si>
  <si>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</si>
  <si>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</si>
  <si>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</si>
  <si>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</si>
  <si>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</si>
  <si>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</si>
  <si>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</si>
  <si>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</si>
  <si>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</si>
  <si>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</si>
  <si>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</si>
  <si>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</si>
  <si>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</si>
  <si>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</si>
  <si>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</si>
  <si>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</si>
  <si>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</si>
  <si>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</si>
  <si>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</si>
  <si>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</si>
  <si>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</si>
  <si>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</si>
  <si>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</si>
  <si>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</si>
  <si>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</si>
  <si>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</si>
  <si>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</si>
  <si>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</si>
  <si>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</si>
  <si>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</si>
  <si>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</si>
  <si>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</si>
  <si>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</si>
  <si>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</si>
  <si>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</si>
  <si>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</si>
  <si>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</si>
  <si>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</si>
  <si>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</si>
  <si>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</si>
  <si>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</si>
  <si>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</si>
  <si>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</si>
  <si>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</si>
  <si>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</si>
  <si>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</si>
  <si>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</si>
  <si>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</si>
  <si>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</si>
  <si>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</si>
  <si>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</si>
  <si>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</si>
  <si>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</si>
  <si>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</si>
  <si>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</si>
  <si>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</si>
  <si>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</si>
  <si>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</si>
  <si>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</si>
  <si>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</si>
  <si>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</si>
  <si>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</si>
  <si>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</si>
  <si>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</si>
  <si>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</si>
  <si>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</si>
  <si>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</si>
  <si>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</si>
  <si>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</si>
  <si>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</si>
  <si>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</si>
  <si>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</si>
  <si>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</si>
  <si>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</si>
  <si>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</si>
  <si>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</si>
  <si>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</si>
  <si>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</si>
  <si>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</si>
  <si>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</si>
  <si>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</si>
  <si>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</si>
  <si>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</si>
  <si>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</si>
  <si>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</si>
  <si>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</si>
  <si>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</si>
  <si>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</si>
  <si>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</si>
  <si>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</si>
  <si>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</si>
  <si>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</si>
  <si>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</si>
  <si>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</si>
  <si>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</si>
  <si>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</si>
  <si>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</si>
  <si>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</si>
  <si>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</si>
  <si>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</si>
  <si>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</si>
  <si>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</si>
  <si>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</si>
  <si>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</si>
  <si>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</si>
  <si>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</si>
  <si>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</si>
  <si>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</si>
  <si>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</si>
  <si>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</si>
  <si>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</si>
  <si>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</si>
  <si>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</si>
  <si>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</si>
  <si>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</si>
  <si>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</si>
  <si>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</si>
  <si>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</si>
  <si>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</si>
  <si>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</si>
  <si>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</si>
  <si>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</si>
  <si>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</si>
  <si>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</si>
  <si>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</si>
  <si>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</si>
  <si>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</si>
  <si>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</si>
  <si>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</si>
  <si>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</si>
  <si>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</si>
  <si>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</si>
  <si>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</si>
  <si>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</si>
  <si>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</si>
  <si>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</si>
  <si>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</si>
  <si>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</si>
  <si>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</si>
  <si>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</si>
  <si>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</si>
  <si>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</si>
  <si>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</si>
  <si>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</si>
  <si>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</si>
  <si>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</si>
  <si>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</si>
  <si>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</si>
  <si>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</si>
  <si>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</si>
  <si>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</si>
  <si>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</si>
  <si>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</si>
  <si>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</si>
  <si>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</si>
  <si>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</si>
  <si>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</si>
  <si>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</si>
  <si>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</si>
  <si>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</si>
  <si>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</si>
  <si>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</si>
  <si>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</si>
  <si>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</si>
  <si>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</si>
  <si>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</si>
  <si>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</si>
  <si>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</si>
  <si>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</si>
  <si>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</si>
  <si>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</si>
  <si>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</si>
  <si>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</si>
  <si>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</si>
  <si>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</si>
  <si>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</si>
  <si>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</si>
  <si>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</si>
  <si>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</si>
  <si>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</si>
  <si>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</si>
  <si>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</si>
  <si>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</si>
  <si>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</si>
  <si>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</si>
  <si>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</si>
  <si>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</si>
  <si>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</si>
  <si>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</si>
  <si>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</si>
  <si>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</si>
  <si>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</si>
  <si>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</si>
  <si>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</si>
  <si>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</si>
  <si>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</si>
  <si>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</si>
  <si>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</si>
  <si>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</si>
  <si>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</si>
  <si>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</si>
  <si>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</si>
  <si>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</si>
  <si>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</si>
  <si>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</si>
  <si>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</si>
  <si>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</si>
  <si>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</si>
  <si>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</si>
  <si>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</si>
  <si>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</si>
  <si>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</si>
  <si>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</si>
  <si>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</si>
  <si>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</si>
  <si>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</si>
  <si>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</si>
  <si>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</si>
  <si>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</si>
  <si>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</si>
  <si>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</si>
  <si>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</si>
  <si>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</si>
  <si>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</si>
  <si>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</si>
  <si>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</si>
  <si>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</si>
  <si>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</si>
  <si>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</si>
  <si>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</si>
  <si>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</si>
  <si>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</si>
  <si>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</si>
  <si>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</si>
  <si>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</si>
  <si>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</si>
  <si>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</si>
  <si>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</si>
  <si>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</si>
  <si>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</si>
  <si>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</si>
  <si>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</si>
  <si>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</si>
  <si>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</si>
  <si>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</si>
  <si>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</si>
  <si>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</si>
  <si>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</si>
  <si>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</si>
  <si>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</si>
  <si>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</si>
  <si>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</si>
  <si>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</si>
  <si>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</si>
  <si>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</si>
  <si>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</si>
  <si>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</si>
  <si>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</si>
  <si>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</si>
  <si>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</si>
  <si>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</si>
  <si>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</si>
  <si>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</si>
  <si>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</si>
  <si>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</si>
  <si>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</si>
  <si>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</si>
  <si>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</si>
  <si>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</si>
  <si>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</si>
  <si>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</si>
  <si>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</si>
  <si>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</si>
  <si>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</si>
  <si>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</si>
  <si>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</si>
  <si>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</si>
  <si>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</si>
  <si>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</si>
  <si>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</si>
  <si>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</si>
  <si>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</si>
  <si>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</si>
  <si>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</si>
  <si>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</si>
  <si>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</si>
  <si>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</si>
  <si>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</si>
  <si>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</si>
  <si>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</si>
  <si>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</si>
  <si>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</si>
  <si>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</si>
  <si>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</si>
  <si>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</si>
  <si>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</si>
  <si>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</si>
  <si>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</si>
  <si>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</si>
  <si>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</si>
  <si>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</si>
  <si>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</si>
  <si>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</si>
  <si>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</si>
  <si>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</si>
  <si>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</si>
  <si>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</si>
  <si>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</si>
  <si>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</si>
  <si>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</si>
  <si>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</si>
  <si>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</si>
  <si>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</si>
  <si>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</si>
  <si>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</si>
  <si>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</si>
  <si>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</si>
  <si>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</si>
  <si>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</si>
  <si>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</si>
  <si>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</si>
  <si>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</si>
  <si>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</si>
  <si>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</si>
  <si>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</si>
  <si>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</si>
  <si>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</si>
  <si>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</si>
  <si>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</si>
  <si>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</si>
  <si>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</si>
  <si>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</si>
  <si>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</si>
  <si>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</si>
  <si>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</si>
  <si>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</si>
  <si>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</si>
  <si>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</si>
  <si>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</si>
  <si>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</si>
  <si>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</si>
  <si>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</si>
  <si>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</si>
  <si>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</si>
  <si>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</si>
  <si>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</si>
  <si>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</si>
  <si>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</si>
  <si>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</si>
  <si>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</si>
  <si>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</si>
  <si>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</si>
  <si>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</si>
  <si>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</si>
  <si>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</si>
  <si>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</si>
  <si>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</si>
  <si>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</si>
  <si>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</si>
  <si>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</si>
  <si>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</si>
  <si>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</si>
  <si>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</si>
  <si>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</si>
  <si>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</si>
  <si>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</si>
  <si>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</si>
  <si>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</si>
  <si>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</si>
  <si>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</si>
  <si>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</si>
  <si>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</si>
  <si>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</si>
  <si>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</si>
  <si>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</si>
  <si>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</si>
  <si>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</si>
  <si>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</si>
  <si>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</si>
  <si>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</si>
  <si>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</si>
  <si>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</si>
  <si>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</si>
  <si>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</si>
  <si>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</si>
  <si>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</si>
  <si>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</si>
  <si>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</si>
  <si>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</si>
  <si>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</si>
  <si>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</si>
  <si>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</si>
  <si>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</si>
  <si>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</si>
  <si>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</si>
  <si>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</si>
  <si>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</si>
  <si>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</si>
  <si>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</si>
  <si>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</si>
  <si>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</si>
  <si>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</si>
  <si>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</si>
  <si>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</si>
  <si>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</si>
  <si>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</si>
  <si>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</si>
  <si>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</si>
  <si>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</si>
  <si>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</si>
  <si>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</si>
  <si>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</si>
  <si>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</si>
  <si>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</si>
  <si>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</si>
  <si>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</si>
  <si>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</si>
  <si>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</si>
  <si>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</si>
  <si>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</si>
  <si>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</si>
  <si>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</si>
  <si>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</si>
  <si>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</si>
  <si>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</si>
  <si>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</si>
  <si>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</si>
  <si>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</si>
  <si>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</si>
  <si>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</si>
  <si>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</si>
  <si>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</si>
  <si>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</si>
  <si>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</si>
  <si>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</si>
  <si>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</si>
  <si>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</si>
  <si>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</si>
  <si>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</si>
  <si>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</si>
  <si>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</si>
  <si>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</si>
  <si>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</si>
  <si>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</si>
  <si>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</si>
  <si>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</si>
  <si>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</si>
  <si>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</si>
  <si>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</si>
  <si>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</si>
  <si>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</si>
  <si>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</si>
  <si>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</si>
  <si>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</si>
  <si>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</si>
  <si>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</si>
  <si>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</si>
  <si>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</si>
  <si>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</si>
  <si>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</si>
  <si>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</si>
  <si>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</si>
  <si>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</si>
  <si>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</si>
  <si>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</si>
  <si>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</si>
  <si>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</si>
  <si>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</si>
  <si>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</si>
  <si>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</si>
  <si>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</si>
  <si>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</si>
  <si>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</si>
  <si>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</si>
  <si>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</si>
  <si>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</si>
  <si>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</si>
  <si>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</si>
  <si>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</si>
  <si>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</si>
  <si>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</si>
  <si>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</si>
  <si>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</si>
  <si>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</si>
  <si>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</si>
  <si>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</si>
  <si>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</si>
  <si>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</si>
  <si>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</si>
  <si>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</si>
  <si>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</si>
  <si>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</si>
  <si>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</si>
  <si>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</si>
  <si>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</si>
  <si>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</si>
  <si>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</si>
  <si>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</si>
  <si>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</si>
  <si>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</si>
  <si>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</si>
  <si>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</si>
  <si>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</si>
  <si>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</si>
  <si>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</si>
  <si>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</si>
  <si>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</si>
  <si>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</si>
  <si>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</si>
  <si>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</si>
  <si>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</si>
  <si>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</si>
  <si>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</si>
  <si>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</si>
  <si>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</si>
  <si>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</si>
  <si>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</si>
  <si>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</si>
  <si>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</si>
  <si>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</si>
  <si>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</si>
  <si>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</si>
  <si>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</si>
  <si>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</si>
  <si>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</si>
  <si>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</si>
  <si>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</si>
  <si>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</si>
  <si>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</si>
  <si>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</si>
  <si>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</si>
  <si>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</si>
  <si>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</si>
  <si>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</si>
  <si>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</si>
  <si>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</si>
  <si>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</si>
  <si>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</si>
  <si>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</si>
  <si>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</si>
  <si>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</si>
  <si>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</si>
  <si>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</si>
  <si>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</si>
  <si>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</si>
  <si>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</si>
  <si>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</si>
  <si>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</si>
  <si>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</si>
  <si>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</si>
  <si>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</si>
  <si>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</si>
  <si>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</si>
  <si>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</si>
  <si>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</si>
  <si>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</si>
  <si>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</si>
  <si>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</si>
  <si>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</si>
  <si>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</si>
  <si>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</si>
  <si>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</si>
  <si>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</si>
  <si>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</si>
  <si>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</si>
  <si>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</si>
  <si>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</si>
  <si>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</si>
  <si>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</si>
  <si>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</si>
  <si>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</si>
  <si>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</si>
  <si>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</si>
  <si>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</si>
  <si>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</si>
  <si>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</si>
  <si>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</si>
  <si>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</si>
  <si>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</si>
  <si>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</si>
  <si>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</si>
  <si>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</si>
  <si>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</si>
  <si>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</si>
  <si>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</si>
  <si>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</si>
  <si>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</si>
  <si>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</si>
  <si>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</si>
  <si>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</si>
  <si>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</si>
  <si>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</si>
  <si>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</si>
  <si>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</si>
  <si>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</si>
  <si>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</si>
  <si>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</si>
  <si>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</si>
  <si>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</si>
  <si>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</si>
  <si>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</si>
  <si>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</si>
  <si>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</si>
  <si>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</si>
  <si>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</si>
  <si>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</si>
  <si>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</si>
  <si>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</si>
  <si>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</si>
  <si>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</si>
  <si>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</si>
  <si>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</si>
  <si>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</si>
  <si>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</si>
  <si>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</si>
  <si>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</si>
  <si>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</si>
  <si>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</si>
  <si>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</si>
  <si>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</si>
  <si>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</si>
  <si>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</si>
  <si>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</si>
  <si>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</si>
  <si>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</si>
  <si>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</si>
  <si>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</si>
  <si>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</si>
  <si>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</si>
  <si>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</si>
  <si>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</si>
  <si>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</si>
  <si>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</si>
  <si>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</si>
  <si>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</si>
  <si>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</si>
  <si>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</si>
  <si>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</si>
  <si>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</si>
  <si>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</si>
  <si>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</si>
  <si>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</si>
  <si>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</si>
  <si>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</si>
  <si>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</si>
  <si>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</si>
  <si>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</si>
  <si>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</si>
  <si>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</si>
  <si>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</si>
  <si>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</si>
  <si>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</si>
  <si>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</si>
  <si>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</si>
  <si>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</si>
  <si>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</si>
  <si>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</si>
  <si>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</si>
  <si>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</si>
  <si>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</si>
  <si>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</si>
  <si>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</si>
  <si>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</si>
  <si>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</si>
  <si>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</si>
  <si>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</si>
  <si>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</si>
  <si>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</si>
  <si>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</si>
  <si>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</si>
  <si>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</si>
  <si>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</si>
  <si>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</si>
  <si>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</si>
  <si>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</si>
  <si>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</si>
  <si>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</si>
  <si>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</si>
  <si>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</si>
  <si>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</si>
  <si>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</si>
  <si>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</si>
  <si>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</si>
  <si>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</si>
  <si>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</si>
  <si>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</si>
  <si>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</si>
  <si>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</si>
  <si>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</si>
  <si>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</si>
  <si>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</si>
  <si>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</si>
  <si>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</si>
  <si>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</si>
  <si>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</si>
  <si>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</si>
  <si>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</si>
  <si>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</si>
  <si>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</si>
  <si>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</si>
  <si>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</si>
  <si>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</si>
  <si>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</si>
  <si>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</si>
  <si>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</si>
  <si>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</si>
  <si>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</si>
  <si>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</si>
  <si>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</si>
  <si>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</si>
  <si>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</si>
  <si>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</si>
  <si>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</si>
  <si>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</si>
  <si>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</si>
  <si>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</si>
  <si>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</si>
  <si>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</si>
  <si>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</si>
  <si>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</si>
  <si>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</si>
  <si>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</si>
  <si>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</si>
  <si>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</si>
  <si>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</si>
  <si>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</si>
  <si>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</si>
  <si>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</si>
  <si>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</si>
  <si>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</si>
  <si>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</si>
  <si>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</si>
  <si>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</si>
  <si>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</si>
  <si>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</si>
  <si>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</si>
  <si>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</si>
  <si>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</si>
  <si>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</si>
  <si>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</si>
  <si>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</si>
  <si>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</si>
  <si>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</si>
  <si>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</si>
  <si>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</si>
  <si>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</si>
  <si>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</si>
  <si>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</si>
  <si>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</si>
  <si>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</si>
  <si>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</si>
  <si>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</si>
  <si>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</si>
  <si>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</si>
  <si>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</si>
  <si>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</si>
  <si>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</si>
  <si>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</si>
  <si>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</si>
  <si>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</si>
  <si>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</si>
  <si>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</si>
  <si>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</si>
  <si>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</si>
  <si>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</si>
  <si>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</si>
  <si>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</si>
  <si>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</si>
  <si>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</si>
  <si>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</si>
  <si>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</si>
  <si>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</si>
  <si>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</si>
  <si>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</si>
  <si>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</si>
  <si>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</si>
  <si>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</si>
  <si>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</si>
  <si>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</si>
  <si>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</si>
  <si>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</si>
  <si>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</si>
  <si>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</si>
  <si>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</si>
  <si>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</si>
  <si>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</si>
  <si>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</si>
  <si>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</si>
  <si>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</si>
  <si>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</si>
  <si>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</si>
  <si>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</si>
  <si>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</si>
  <si>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</si>
  <si>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</si>
  <si>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</si>
  <si>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</si>
  <si>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</si>
  <si>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</si>
  <si>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</si>
  <si>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</si>
  <si>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</si>
  <si>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</si>
  <si>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</si>
  <si>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</si>
  <si>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</si>
  <si>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</si>
  <si>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</si>
  <si>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</si>
  <si>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</si>
  <si>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</si>
  <si>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</si>
  <si>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</si>
  <si>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</si>
  <si>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</si>
  <si>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</si>
  <si>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</si>
  <si>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</si>
  <si>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</si>
  <si>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</si>
  <si>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</si>
  <si>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</si>
  <si>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</si>
  <si>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</si>
  <si>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</si>
  <si>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</si>
  <si>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</si>
  <si>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</si>
  <si>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</si>
  <si>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</si>
  <si>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</si>
  <si>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</si>
  <si>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</si>
  <si>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</si>
  <si>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</si>
  <si>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</si>
  <si>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</si>
  <si>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</si>
  <si>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</si>
  <si>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</si>
  <si>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</si>
  <si>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</si>
  <si>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</si>
  <si>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</si>
  <si>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</si>
  <si>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</si>
  <si>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</si>
  <si>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</si>
  <si>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</si>
  <si>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</si>
  <si>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</si>
  <si>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</si>
  <si>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</si>
  <si>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</si>
  <si>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</si>
  <si>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</si>
  <si>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</si>
  <si>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</si>
  <si>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</si>
  <si>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</si>
  <si>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</si>
  <si>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</si>
  <si>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</si>
  <si>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</si>
  <si>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</si>
  <si>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</si>
  <si>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</si>
  <si>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</si>
  <si>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</si>
  <si>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</si>
  <si>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</si>
  <si>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</si>
  <si>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</si>
  <si>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</si>
  <si>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</si>
  <si>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</si>
  <si>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</si>
  <si>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</si>
  <si>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</si>
  <si>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</si>
  <si>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</si>
  <si>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</si>
  <si>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</si>
  <si>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</si>
  <si>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</si>
  <si>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</si>
  <si>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</si>
  <si>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</si>
  <si>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</si>
  <si>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</si>
  <si>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</si>
  <si>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</si>
  <si>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</si>
  <si>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</si>
  <si>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</si>
  <si>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</si>
  <si>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</si>
  <si>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</si>
  <si>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</si>
  <si>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</si>
  <si>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</si>
  <si>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</si>
  <si>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</si>
  <si>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</si>
  <si>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</si>
  <si>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</si>
  <si>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</si>
  <si>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</si>
  <si>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</si>
  <si>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</si>
  <si>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</si>
  <si>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</si>
  <si>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</si>
  <si>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</si>
  <si>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</si>
  <si>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</si>
  <si>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</si>
  <si>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</si>
  <si>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</si>
  <si>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</si>
  <si>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</si>
  <si>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</si>
  <si>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</si>
  <si>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</si>
  <si>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</si>
  <si>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</si>
  <si>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</si>
  <si>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</si>
  <si>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</si>
  <si>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</si>
  <si>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</si>
  <si>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</si>
  <si>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</si>
  <si>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</si>
  <si>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</si>
  <si>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</si>
  <si>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</si>
  <si>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</si>
  <si>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</si>
  <si>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</si>
  <si>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</si>
  <si>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</si>
  <si>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</si>
  <si>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</si>
  <si>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</si>
  <si>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</si>
  <si>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</si>
  <si>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</si>
  <si>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</si>
  <si>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</si>
  <si>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</si>
  <si>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</si>
  <si>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</si>
  <si>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</si>
  <si>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</si>
  <si>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</si>
  <si>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</si>
  <si>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</si>
  <si>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</si>
  <si>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</si>
  <si>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</si>
  <si>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</si>
  <si>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</si>
  <si>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</si>
  <si>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</si>
  <si>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</si>
  <si>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</si>
  <si>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</si>
  <si>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</si>
  <si>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</si>
  <si>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</si>
  <si>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</si>
  <si>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</si>
  <si>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</si>
  <si>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</si>
  <si>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</si>
  <si>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</si>
  <si>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</si>
  <si>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</si>
  <si>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</si>
  <si>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</si>
  <si>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</si>
  <si>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</si>
  <si>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</si>
  <si>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</si>
  <si>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</si>
  <si>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</si>
  <si>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</si>
  <si>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</si>
  <si>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</si>
  <si>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</si>
  <si>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</si>
  <si>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</si>
  <si>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</si>
  <si>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</si>
  <si>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</si>
  <si>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</si>
  <si>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</si>
  <si>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</si>
  <si>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</si>
  <si>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</si>
  <si>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</si>
  <si>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</si>
  <si>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</si>
  <si>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</si>
  <si>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</si>
  <si>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</si>
  <si>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</si>
  <si>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</si>
  <si>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</si>
  <si>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</si>
  <si>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</si>
  <si>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</si>
  <si>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</si>
  <si>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</si>
  <si>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</si>
  <si>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</si>
  <si>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</si>
  <si>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</si>
  <si>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</si>
  <si>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</si>
  <si>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</si>
  <si>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</si>
  <si>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</si>
  <si>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</si>
  <si>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</si>
  <si>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</si>
  <si>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</si>
  <si>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</si>
  <si>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</si>
  <si>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</si>
  <si>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</si>
  <si>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</si>
  <si>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</si>
  <si>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</si>
  <si>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</si>
  <si>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</si>
  <si>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</si>
  <si>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</si>
  <si>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</si>
  <si>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</si>
  <si>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</si>
  <si>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</si>
  <si>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</si>
  <si>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</si>
  <si>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</si>
  <si>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</si>
  <si>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</si>
  <si>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</si>
  <si>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</si>
  <si>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</si>
  <si>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</si>
  <si>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</si>
  <si>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</si>
  <si>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</si>
  <si>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</si>
  <si>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</si>
  <si>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</si>
  <si>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</si>
  <si>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</si>
  <si>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</si>
  <si>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</si>
  <si>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</si>
  <si>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</si>
  <si>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</si>
  <si>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</si>
  <si>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</si>
  <si>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</si>
  <si>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</si>
  <si>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</si>
  <si>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</si>
  <si>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</si>
  <si>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</si>
  <si>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</si>
  <si>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</si>
  <si>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</si>
  <si>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</si>
  <si>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</si>
  <si>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</si>
  <si>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</si>
  <si>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</si>
  <si>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</si>
  <si>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</si>
  <si>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</si>
  <si>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</si>
  <si>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</si>
  <si>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</si>
  <si>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</si>
  <si>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</si>
  <si>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</si>
  <si>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</si>
  <si>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</si>
  <si>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</si>
  <si>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</si>
  <si>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</si>
  <si>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</si>
  <si>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</si>
  <si>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</si>
  <si>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</si>
  <si>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</si>
  <si>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</si>
  <si>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</si>
  <si>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</si>
  <si>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</si>
  <si>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</si>
  <si>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</si>
  <si>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</si>
  <si>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</si>
  <si>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</si>
  <si>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</si>
  <si>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</si>
  <si>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</si>
  <si>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</si>
  <si>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</si>
  <si>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</si>
  <si>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</si>
  <si>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</si>
  <si>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</si>
  <si>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</si>
  <si>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</si>
  <si>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</si>
  <si>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</si>
  <si>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</si>
  <si>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</si>
  <si>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</si>
  <si>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</si>
  <si>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</si>
  <si>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</si>
  <si>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</si>
  <si>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</si>
  <si>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</si>
  <si>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</si>
  <si>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</si>
  <si>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</si>
  <si>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</si>
  <si>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</si>
  <si>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</si>
  <si>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</si>
  <si>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</si>
  <si>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</si>
  <si>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</si>
  <si>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</si>
  <si>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</si>
  <si>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</si>
  <si>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</si>
  <si>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</si>
  <si>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</si>
  <si>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</si>
  <si>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</si>
  <si>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</si>
  <si>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</si>
  <si>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</si>
  <si>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</si>
  <si>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</si>
  <si>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</si>
  <si>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</si>
  <si>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</si>
  <si>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</si>
  <si>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</si>
  <si>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</si>
  <si>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</si>
  <si>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</si>
  <si>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</si>
  <si>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</si>
  <si>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</si>
  <si>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</si>
  <si>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</si>
  <si>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</si>
  <si>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</si>
  <si>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</si>
  <si>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</si>
  <si>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</si>
  <si>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</si>
  <si>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</si>
  <si>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</si>
  <si>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</si>
  <si>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</si>
  <si>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</si>
  <si>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</si>
  <si>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</si>
  <si>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</si>
  <si>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</si>
  <si>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</si>
  <si>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</si>
  <si>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</si>
  <si>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</si>
  <si>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</si>
  <si>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</si>
  <si>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</si>
  <si>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</si>
  <si>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</si>
  <si>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</si>
  <si>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</si>
  <si>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</si>
  <si>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</si>
  <si>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</si>
  <si>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</si>
  <si>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</si>
  <si>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</si>
  <si>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</si>
  <si>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</si>
  <si>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</si>
  <si>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</si>
  <si>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</si>
  <si>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</si>
  <si>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</si>
  <si>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</si>
  <si>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</si>
  <si>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</si>
  <si>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</si>
  <si>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</si>
  <si>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</si>
  <si>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</si>
  <si>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</si>
  <si>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</si>
  <si>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</si>
  <si>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</si>
  <si>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</si>
  <si>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</si>
  <si>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</si>
  <si>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</si>
  <si>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</si>
  <si>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</si>
  <si>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</si>
  <si>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</si>
  <si>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</si>
  <si>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</si>
  <si>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</si>
  <si>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</si>
  <si>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</si>
  <si>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</si>
  <si>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</si>
  <si>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</si>
  <si>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</si>
  <si>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</si>
  <si>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</si>
  <si>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</si>
  <si>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</si>
  <si>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</si>
  <si>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</si>
  <si>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</si>
  <si>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</si>
  <si>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</si>
  <si>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</si>
  <si>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</si>
  <si>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</si>
  <si>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</si>
  <si>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</si>
  <si>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</si>
  <si>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</si>
  <si>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</si>
  <si>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</si>
  <si>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</si>
  <si>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</si>
  <si>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</si>
  <si>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</si>
  <si>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</si>
  <si>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</si>
  <si>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</si>
  <si>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</si>
  <si>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</si>
  <si>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</si>
  <si>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</si>
  <si>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</si>
  <si>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</si>
  <si>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</si>
  <si>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</si>
  <si>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</si>
  <si>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</si>
  <si>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</si>
  <si>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</si>
  <si>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</si>
  <si>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</si>
  <si>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</si>
  <si>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</si>
  <si>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</si>
  <si>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</si>
  <si>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</si>
  <si>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</si>
  <si>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</si>
  <si>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</si>
  <si>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</si>
  <si>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</si>
  <si>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</si>
  <si>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</si>
  <si>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</si>
  <si>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</si>
  <si>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</si>
  <si>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</si>
  <si>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</si>
  <si>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</si>
  <si>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</si>
  <si>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</si>
  <si>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</si>
  <si>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</si>
  <si>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</si>
  <si>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</si>
  <si>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</si>
  <si>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</si>
  <si>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</si>
  <si>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</si>
  <si>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</si>
  <si>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</si>
  <si>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</si>
  <si>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</si>
  <si>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</si>
  <si>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</si>
  <si>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</si>
  <si>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</si>
  <si>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</si>
  <si>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</si>
  <si>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</si>
  <si>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</si>
  <si>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</si>
  <si>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</si>
  <si>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</si>
  <si>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</si>
  <si>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</si>
  <si>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</si>
  <si>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</si>
  <si>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</si>
  <si>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</si>
  <si>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</si>
  <si>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</si>
  <si>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</si>
  <si>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</si>
  <si>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</si>
  <si>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</si>
  <si>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</si>
  <si>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</si>
  <si>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</si>
  <si>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</si>
  <si>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</si>
  <si>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</si>
  <si>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</si>
  <si>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</si>
  <si>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</si>
  <si>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</si>
  <si>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</si>
  <si>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</si>
  <si>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</si>
  <si>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</si>
  <si>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</si>
  <si>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</si>
  <si>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</si>
  <si>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</si>
  <si>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</si>
  <si>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</si>
  <si>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</si>
  <si>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</si>
  <si>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</si>
  <si>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</si>
  <si>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</si>
  <si>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</si>
  <si>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</si>
  <si>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</si>
  <si>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</si>
  <si>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</si>
  <si>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</si>
  <si>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</si>
  <si>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</si>
  <si>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</si>
  <si>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</si>
  <si>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</si>
  <si>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</si>
  <si>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</si>
  <si>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</si>
  <si>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</si>
  <si>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</si>
  <si>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</si>
  <si>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</si>
  <si>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</si>
  <si>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</si>
  <si>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</si>
  <si>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</si>
  <si>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</si>
  <si>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</si>
  <si>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</si>
  <si>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</si>
  <si>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</si>
  <si>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</si>
  <si>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</si>
  <si>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</si>
  <si>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</si>
  <si>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</si>
  <si>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</si>
  <si>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</si>
  <si>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</si>
  <si>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</si>
  <si>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</si>
  <si>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</si>
  <si>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</si>
  <si>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</si>
  <si>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</si>
  <si>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</si>
  <si>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</si>
  <si>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</si>
  <si>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</si>
  <si>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</si>
  <si>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</si>
  <si>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</si>
  <si>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</si>
  <si>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</si>
  <si>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</si>
  <si>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</si>
  <si>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</si>
  <si>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</si>
  <si>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</si>
  <si>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</si>
  <si>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</si>
  <si>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</si>
  <si>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</si>
  <si>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</si>
  <si>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</si>
  <si>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</si>
  <si>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</si>
  <si>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</si>
  <si>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</si>
  <si>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</si>
  <si>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</si>
  <si>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</si>
  <si>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</si>
  <si>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</si>
  <si>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</si>
  <si>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</si>
  <si>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</si>
  <si>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</si>
  <si>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</si>
  <si>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</si>
  <si>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</si>
  <si>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</si>
  <si>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</si>
  <si>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</si>
  <si>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</si>
  <si>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</si>
  <si>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</si>
  <si>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</si>
  <si>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</si>
  <si>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</si>
  <si>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</si>
  <si>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</si>
  <si>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</si>
  <si>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</si>
  <si>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</si>
  <si>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</si>
  <si>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</si>
  <si>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</si>
  <si>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</si>
  <si>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</si>
  <si>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</si>
  <si>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</si>
  <si>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</si>
  <si>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</si>
  <si>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</si>
  <si>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</si>
  <si>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</si>
  <si>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</si>
  <si>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</si>
  <si>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</si>
  <si>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</si>
  <si>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</si>
  <si>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</si>
  <si>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</si>
  <si>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</si>
  <si>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</si>
  <si>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</si>
  <si>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</si>
  <si>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</si>
  <si>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</si>
  <si>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</si>
  <si>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</si>
  <si>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</si>
  <si>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</si>
  <si>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</si>
  <si>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</si>
  <si>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</si>
  <si>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</si>
  <si>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</si>
  <si>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</si>
  <si>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</si>
  <si>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</si>
  <si>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</si>
  <si>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</si>
  <si>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</si>
  <si>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</si>
  <si>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</si>
  <si>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</si>
  <si>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</si>
  <si>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</si>
  <si>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</si>
  <si>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</si>
  <si>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</si>
  <si>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</si>
  <si>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</si>
  <si>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</si>
  <si>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</si>
  <si>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</si>
  <si>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</si>
  <si>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</si>
  <si>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</si>
  <si>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</si>
  <si>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</si>
  <si>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</si>
  <si>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</si>
  <si>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</si>
  <si>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</si>
  <si>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</si>
  <si>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</si>
  <si>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</si>
  <si>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</si>
  <si>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</si>
  <si>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</si>
  <si>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</si>
  <si>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</si>
  <si>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</si>
  <si>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</si>
  <si>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</si>
  <si>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</si>
  <si>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</si>
  <si>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</si>
  <si>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</si>
  <si>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</si>
  <si>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</si>
  <si>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</si>
  <si>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</si>
  <si>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</si>
  <si>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</si>
  <si>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</si>
  <si>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</si>
  <si>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</si>
  <si>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</si>
  <si>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</si>
  <si>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</si>
  <si>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</si>
  <si>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</si>
  <si>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</si>
  <si>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</si>
  <si>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</si>
  <si>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</si>
  <si>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</si>
  <si>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</si>
  <si>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</si>
  <si>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</si>
  <si>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</si>
  <si>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</si>
  <si>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</si>
  <si>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</si>
  <si>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</si>
  <si>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</si>
  <si>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</si>
  <si>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</si>
  <si>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</si>
  <si>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</si>
  <si>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</si>
  <si>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</si>
  <si>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</si>
  <si>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</si>
  <si>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</si>
  <si>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</si>
  <si>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</si>
  <si>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</si>
  <si>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</si>
  <si>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</si>
  <si>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</si>
  <si>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</si>
  <si>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</si>
  <si>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</si>
  <si>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</si>
  <si>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</si>
  <si>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</si>
  <si>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</si>
  <si>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</si>
  <si>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</si>
  <si>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</si>
  <si>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</si>
  <si>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</si>
  <si>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</si>
  <si>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</si>
  <si>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</si>
  <si>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</si>
  <si>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</si>
  <si>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</si>
  <si>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</si>
  <si>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</si>
  <si>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</si>
  <si>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</si>
  <si>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</si>
  <si>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</si>
  <si>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</si>
  <si>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</si>
  <si>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</si>
  <si>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</si>
  <si>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</si>
  <si>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</si>
  <si>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</si>
  <si>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</si>
  <si>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</si>
  <si>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</si>
  <si>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</si>
  <si>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</si>
  <si>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</si>
  <si>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</si>
  <si>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</si>
  <si>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</si>
  <si>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</si>
  <si>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</si>
  <si>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</si>
  <si>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</si>
  <si>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</si>
  <si>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</si>
  <si>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</si>
  <si>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</si>
  <si>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</si>
  <si>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</si>
  <si>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</si>
  <si>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</si>
  <si>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</si>
  <si>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</si>
  <si>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</si>
  <si>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</si>
  <si>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</si>
  <si>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</si>
  <si>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</si>
  <si>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</si>
  <si>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</si>
  <si>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</si>
  <si>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</si>
  <si>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</si>
  <si>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</si>
  <si>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</si>
  <si>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</si>
  <si>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</si>
  <si>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</si>
  <si>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</si>
  <si>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</si>
  <si>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</si>
  <si>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</si>
  <si>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</si>
  <si>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</si>
  <si>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</si>
  <si>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</si>
  <si>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</si>
  <si>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</si>
  <si>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</si>
  <si>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</si>
  <si>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</si>
  <si>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</si>
  <si>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</si>
  <si>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</si>
  <si>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</si>
  <si>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</si>
  <si>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</si>
  <si>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</si>
  <si>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</si>
  <si>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</si>
  <si>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</si>
  <si>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</si>
  <si>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</si>
  <si>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</si>
  <si>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</si>
  <si>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</si>
  <si>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</si>
  <si>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</si>
  <si>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</si>
  <si>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</si>
  <si>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</si>
  <si>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</si>
  <si>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</si>
  <si>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</si>
  <si>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</si>
  <si>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</si>
  <si>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</si>
  <si>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</si>
  <si>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</si>
  <si>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</si>
  <si>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</si>
  <si>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</si>
  <si>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</si>
  <si>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</si>
  <si>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</si>
  <si>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</si>
  <si>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</si>
  <si>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</si>
  <si>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</si>
  <si>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</si>
  <si>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</si>
  <si>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</si>
  <si>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</si>
  <si>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</si>
  <si>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</si>
  <si>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</si>
  <si>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</si>
  <si>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</si>
  <si>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</si>
  <si>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</si>
  <si>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</si>
  <si>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</si>
  <si>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</si>
  <si>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</si>
  <si>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</si>
  <si>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</si>
  <si>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</si>
  <si>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</si>
  <si>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</si>
  <si>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</si>
  <si>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</si>
  <si>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</si>
  <si>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</si>
  <si>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</si>
  <si>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</si>
  <si>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</si>
  <si>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</si>
  <si>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</si>
  <si>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</si>
  <si>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</si>
  <si>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</si>
  <si>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</si>
  <si>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</si>
  <si>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</si>
  <si>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</si>
  <si>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</si>
  <si>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</si>
  <si>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</si>
  <si>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</si>
  <si>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</si>
  <si>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</si>
  <si>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</si>
  <si>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</si>
  <si>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</si>
  <si>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</si>
  <si>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</si>
  <si>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</si>
  <si>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</si>
  <si>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</si>
  <si>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</si>
  <si>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</si>
  <si>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</si>
  <si>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</si>
  <si>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</si>
  <si>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</si>
  <si>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</si>
  <si>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</si>
  <si>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</si>
  <si>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</si>
  <si>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</si>
  <si>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</si>
  <si>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</si>
  <si>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</si>
  <si>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</si>
  <si>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</si>
  <si>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</si>
  <si>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</si>
  <si>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</si>
  <si>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</si>
  <si>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</si>
  <si>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</si>
  <si>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</si>
  <si>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</si>
  <si>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</si>
  <si>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</si>
  <si>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</si>
  <si>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</si>
  <si>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</si>
  <si>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</si>
  <si>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</si>
  <si>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</si>
  <si>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</si>
  <si>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</si>
  <si>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</si>
  <si>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</si>
  <si>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</si>
  <si>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</si>
  <si>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</si>
  <si>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</si>
  <si>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</si>
  <si>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</si>
  <si>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</si>
  <si>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</si>
  <si>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</si>
  <si>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</si>
  <si>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</si>
  <si>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</si>
  <si>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</si>
  <si>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</si>
  <si>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</si>
  <si>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</si>
  <si>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</si>
  <si>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</si>
  <si>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</si>
  <si>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</si>
  <si>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</si>
  <si>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</si>
  <si>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</si>
  <si>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</si>
  <si>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</si>
  <si>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</si>
  <si>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</si>
  <si>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</si>
  <si>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</si>
  <si>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</si>
  <si>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</si>
  <si>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</si>
  <si>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</si>
  <si>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</si>
  <si>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</si>
  <si>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</si>
  <si>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</si>
  <si>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</si>
  <si>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</si>
  <si>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</si>
  <si>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</si>
  <si>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</si>
  <si>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</si>
  <si>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</si>
  <si>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</si>
  <si>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</si>
  <si>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</si>
  <si>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</si>
  <si>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</si>
  <si>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</si>
  <si>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</si>
  <si>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</si>
  <si>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</si>
  <si>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</si>
  <si>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</si>
  <si>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</si>
  <si>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</si>
  <si>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</si>
  <si>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</si>
  <si>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</si>
  <si>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</si>
  <si>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</si>
  <si>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</si>
  <si>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</si>
  <si>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</si>
  <si>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</si>
  <si>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</si>
  <si>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</si>
  <si>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</si>
  <si>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</si>
  <si>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</si>
  <si>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</si>
  <si>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</si>
  <si>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</si>
  <si>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</si>
  <si>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</si>
  <si>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</si>
  <si>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</si>
  <si>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</si>
  <si>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</si>
  <si>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</si>
  <si>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</si>
  <si>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</si>
  <si>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</si>
  <si>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</si>
  <si>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</si>
  <si>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</si>
  <si>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</si>
  <si>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</si>
  <si>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</si>
  <si>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</si>
  <si>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</si>
  <si>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</si>
  <si>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</si>
  <si>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</si>
  <si>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</si>
  <si>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</si>
  <si>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</si>
  <si>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</si>
  <si>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</si>
  <si>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</si>
  <si>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</si>
  <si>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</si>
  <si>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</si>
  <si>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</si>
  <si>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</si>
  <si>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</si>
  <si>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</si>
  <si>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</si>
  <si>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</si>
  <si>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</si>
  <si>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</si>
  <si>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</si>
  <si>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</si>
  <si>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</si>
  <si>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</si>
  <si>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</si>
  <si>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</si>
  <si>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</si>
  <si>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</si>
  <si>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</si>
  <si>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</si>
  <si>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</si>
  <si>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</si>
  <si>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</si>
  <si>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</si>
  <si>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</si>
  <si>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</si>
  <si>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</si>
  <si>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</si>
  <si>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</si>
  <si>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</si>
  <si>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</si>
  <si>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</si>
  <si>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</si>
  <si>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</si>
  <si>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</si>
  <si>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</si>
  <si>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</si>
  <si>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</si>
  <si>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</si>
  <si>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</si>
  <si>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</si>
  <si>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</si>
  <si>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</si>
  <si>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</si>
  <si>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</si>
  <si>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</si>
  <si>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</si>
  <si>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</si>
  <si>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</si>
  <si>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</si>
  <si>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</si>
  <si>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</si>
  <si>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</si>
  <si>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</si>
  <si>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</si>
  <si>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</si>
  <si>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</si>
  <si>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</si>
  <si>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</si>
  <si>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</si>
  <si>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</si>
  <si>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</si>
  <si>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</si>
  <si>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</si>
  <si>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</si>
  <si>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</si>
  <si>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</si>
  <si>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</si>
  <si>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</si>
  <si>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</si>
  <si>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</si>
  <si>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</si>
  <si>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</si>
  <si>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</si>
  <si>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</si>
  <si>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</si>
  <si>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</si>
  <si>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</si>
  <si>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</si>
  <si>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</si>
  <si>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</si>
  <si>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</si>
  <si>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</si>
  <si>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</si>
  <si>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</si>
  <si>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</si>
  <si>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</si>
  <si>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</si>
  <si>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</si>
  <si>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</si>
  <si>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</si>
  <si>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</si>
  <si>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</si>
  <si>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</si>
  <si>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</si>
  <si>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</si>
  <si>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</si>
  <si>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</si>
  <si>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</si>
  <si>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</si>
  <si>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</si>
  <si>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</si>
  <si>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</si>
  <si>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</si>
  <si>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</si>
  <si>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</si>
  <si>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</si>
  <si>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</si>
  <si>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</si>
  <si>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</si>
  <si>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</si>
  <si>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</si>
  <si>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</si>
  <si>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</si>
  <si>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</si>
  <si>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</si>
  <si>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</si>
  <si>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</si>
  <si>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</si>
  <si>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</si>
  <si>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</si>
  <si>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</si>
  <si>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</si>
  <si>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</si>
  <si>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</si>
  <si>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</si>
  <si>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</si>
  <si>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</si>
  <si>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</si>
  <si>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</si>
  <si>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</si>
  <si>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</si>
  <si>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</si>
  <si>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</si>
  <si>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</si>
  <si>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</si>
  <si>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</si>
  <si>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</si>
  <si>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</si>
  <si>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</si>
  <si>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</si>
  <si>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</si>
  <si>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</si>
  <si>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</si>
  <si>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</si>
  <si>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</si>
  <si>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</si>
  <si>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</si>
  <si>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</si>
  <si>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</si>
  <si>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</si>
  <si>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</si>
  <si>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</si>
  <si>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</si>
  <si>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</si>
  <si>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</si>
  <si>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</si>
  <si>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</si>
  <si>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</si>
  <si>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</si>
  <si>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</si>
  <si>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</si>
  <si>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</si>
  <si>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</si>
  <si>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</si>
  <si>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</si>
  <si>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</si>
  <si>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</si>
  <si>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</si>
  <si>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</si>
  <si>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</si>
  <si>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</si>
  <si>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</si>
  <si>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</si>
  <si>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</si>
  <si>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</si>
  <si>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</si>
  <si>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</si>
  <si>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</si>
  <si>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</si>
  <si>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</si>
  <si>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</si>
  <si>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</si>
  <si>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</si>
  <si>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</si>
  <si>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</si>
  <si>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</si>
  <si>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</si>
  <si>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</si>
  <si>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</si>
  <si>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</si>
  <si>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</si>
  <si>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</si>
  <si>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</si>
  <si>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</si>
  <si>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</si>
  <si>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</si>
  <si>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</si>
  <si>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</si>
  <si>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</si>
  <si>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</si>
  <si>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</si>
  <si>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</si>
  <si>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</si>
  <si>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</si>
  <si>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</si>
  <si>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</si>
  <si>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</si>
  <si>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</si>
  <si>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</si>
  <si>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</si>
  <si>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</si>
  <si>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</si>
  <si>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</si>
  <si>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</si>
  <si>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</si>
  <si>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</si>
  <si>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</si>
  <si>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</si>
  <si>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</si>
  <si>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</si>
  <si>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</si>
  <si>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</si>
  <si>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</si>
  <si>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</si>
  <si>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</si>
  <si>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</si>
  <si>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</si>
  <si>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</si>
  <si>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</si>
  <si>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</si>
  <si>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</si>
  <si>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</si>
  <si>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</si>
  <si>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</si>
  <si>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</si>
  <si>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</si>
  <si>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</si>
  <si>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</si>
  <si>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</si>
  <si>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</si>
  <si>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</si>
  <si>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</si>
  <si>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</si>
  <si>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</si>
  <si>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</si>
  <si>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</si>
  <si>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</si>
  <si>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</si>
  <si>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</si>
  <si>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</si>
  <si>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</si>
  <si>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</si>
  <si>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</si>
  <si>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</si>
  <si>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</si>
  <si>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</si>
  <si>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</si>
  <si>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</si>
  <si>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</si>
  <si>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</si>
  <si>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</si>
  <si>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</si>
  <si>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</si>
  <si>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</si>
  <si>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</si>
  <si>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</si>
  <si>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</si>
  <si>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</si>
  <si>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</si>
  <si>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</si>
  <si>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</si>
  <si>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</si>
  <si>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</si>
  <si>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</si>
  <si>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</si>
  <si>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</si>
  <si>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</si>
  <si>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</si>
  <si>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</si>
  <si>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</si>
  <si>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</si>
  <si>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</si>
  <si>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</si>
  <si>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</si>
  <si>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</si>
  <si>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</si>
  <si>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</si>
  <si>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</si>
  <si>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</si>
  <si>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</si>
  <si>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</si>
  <si>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</si>
  <si>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</si>
  <si>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</si>
  <si>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</si>
  <si>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</si>
  <si>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</si>
  <si>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</si>
  <si>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</si>
  <si>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</si>
  <si>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</si>
  <si>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</si>
  <si>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</si>
  <si>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</si>
  <si>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</si>
  <si>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</si>
  <si>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</si>
  <si>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</si>
  <si>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</si>
  <si>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</si>
  <si>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</si>
  <si>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</si>
  <si>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</si>
  <si>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</si>
  <si>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</si>
  <si>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</si>
  <si>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</si>
  <si>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</si>
  <si>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</si>
  <si>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</si>
  <si>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</si>
  <si>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</si>
  <si>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</si>
  <si>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</si>
  <si>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</si>
  <si>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</si>
  <si>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</si>
  <si>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</si>
  <si>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</si>
  <si>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</si>
  <si>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</si>
  <si>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</si>
  <si>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</si>
  <si>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</si>
  <si>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</si>
  <si>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</si>
  <si>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</si>
  <si>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</si>
  <si>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</si>
  <si>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</si>
  <si>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</si>
  <si>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</si>
  <si>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</si>
  <si>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</si>
  <si>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</si>
  <si>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</si>
  <si>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</si>
  <si>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</si>
  <si>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</si>
  <si>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</si>
  <si>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</si>
  <si>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</si>
  <si>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</si>
  <si>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</si>
  <si>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</si>
  <si>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</si>
  <si>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</si>
  <si>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</si>
  <si>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</si>
  <si>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</si>
  <si>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</si>
  <si>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</si>
  <si>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</si>
  <si>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</si>
  <si>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</si>
  <si>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</si>
  <si>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</si>
  <si>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</si>
  <si>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</si>
  <si>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</si>
  <si>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</si>
  <si>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</si>
  <si>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</si>
  <si>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</si>
  <si>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</si>
  <si>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</si>
  <si>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</si>
  <si>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</si>
  <si>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</si>
  <si>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</si>
  <si>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</si>
  <si>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</si>
  <si>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</si>
  <si>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</si>
  <si>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</si>
  <si>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</si>
  <si>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</si>
  <si>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</si>
  <si>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</si>
  <si>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</si>
  <si>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</si>
  <si>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</si>
  <si>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</si>
  <si>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</si>
  <si>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</si>
  <si>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</si>
  <si>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</si>
  <si>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</si>
  <si>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</si>
  <si>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</si>
  <si>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</si>
  <si>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</si>
  <si>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</si>
  <si>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</si>
  <si>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</si>
  <si>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</si>
  <si>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</si>
  <si>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</si>
  <si>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</si>
  <si>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</si>
  <si>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</si>
  <si>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</si>
  <si>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</si>
  <si>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</si>
  <si>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</si>
  <si>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</si>
  <si>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</si>
  <si>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</si>
  <si>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</si>
  <si>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</si>
  <si>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</si>
  <si>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</si>
  <si>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</si>
  <si>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</si>
  <si>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</si>
  <si>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</si>
  <si>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</si>
  <si>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</si>
  <si>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</si>
  <si>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</si>
  <si>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</si>
  <si>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</si>
  <si>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</si>
  <si>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</si>
  <si>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</si>
  <si>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</si>
  <si>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</si>
  <si>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</si>
  <si>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</si>
  <si>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</si>
  <si>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</si>
  <si>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</si>
  <si>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</si>
  <si>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</si>
  <si>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</si>
  <si>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</si>
  <si>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</si>
  <si>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</si>
  <si>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</si>
  <si>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</si>
  <si>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</si>
  <si>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</si>
  <si>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</si>
  <si>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</si>
  <si>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</si>
  <si>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</si>
  <si>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</si>
  <si>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</si>
  <si>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</si>
  <si>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</si>
  <si>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</si>
  <si>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</si>
  <si>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</si>
  <si>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</si>
  <si>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</si>
  <si>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</si>
  <si>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</si>
  <si>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</si>
  <si>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</si>
  <si>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</si>
  <si>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</si>
  <si>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</si>
  <si>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</si>
  <si>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</si>
  <si>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</si>
  <si>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</si>
  <si>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</si>
  <si>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</si>
  <si>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</si>
  <si>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</si>
  <si>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</si>
  <si>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</si>
  <si>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</si>
  <si>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</si>
  <si>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</si>
  <si>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</si>
  <si>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</si>
  <si>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</si>
  <si>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</si>
  <si>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</si>
  <si>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</si>
  <si>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</si>
  <si>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</si>
  <si>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</si>
  <si>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</si>
  <si>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</si>
  <si>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</si>
  <si>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</si>
  <si>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</si>
  <si>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</si>
  <si>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</si>
  <si>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</si>
  <si>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</si>
  <si>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</si>
  <si>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</si>
  <si>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</si>
  <si>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</si>
  <si>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</si>
  <si>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</si>
  <si>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</si>
  <si>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</si>
  <si>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</si>
  <si>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</si>
  <si>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</si>
  <si>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</si>
  <si>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</si>
  <si>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</si>
  <si>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</si>
  <si>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</si>
  <si>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</si>
  <si>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</si>
  <si>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</si>
  <si>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</si>
  <si>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</si>
  <si>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</si>
  <si>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</si>
  <si>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</si>
  <si>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</si>
  <si>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</si>
  <si>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</si>
  <si>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</si>
  <si>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</si>
  <si>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</si>
  <si>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</si>
  <si>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</si>
  <si>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</si>
  <si>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</si>
  <si>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</si>
  <si>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</si>
  <si>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</si>
  <si>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</si>
  <si>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</si>
  <si>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</si>
  <si>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</si>
  <si>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</si>
  <si>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</si>
  <si>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</si>
  <si>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</si>
  <si>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</si>
  <si>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</si>
  <si>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</si>
  <si>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</si>
  <si>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</si>
  <si>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</si>
  <si>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</si>
  <si>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</si>
  <si>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</si>
  <si>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</si>
  <si>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</si>
  <si>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</si>
  <si>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</si>
  <si>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</si>
  <si>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</si>
  <si>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</si>
  <si>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</si>
  <si>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</si>
  <si>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</si>
  <si>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</si>
  <si>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</si>
  <si>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</si>
  <si>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</si>
  <si>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</si>
  <si>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</si>
  <si>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</si>
  <si>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</si>
  <si>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</si>
  <si>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</si>
  <si>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</si>
  <si>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</si>
  <si>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</si>
  <si>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</si>
  <si>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</si>
  <si>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</si>
  <si>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</si>
  <si>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</si>
  <si>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</si>
  <si>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</si>
  <si>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</si>
  <si>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</si>
  <si>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</si>
  <si>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</si>
  <si>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</si>
  <si>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</si>
  <si>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</si>
  <si>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</si>
  <si>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</si>
  <si>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</si>
  <si>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</si>
  <si>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</si>
  <si>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</si>
  <si>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</si>
  <si>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</si>
  <si>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</si>
  <si>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</si>
  <si>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</si>
  <si>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</si>
  <si>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</si>
  <si>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</si>
  <si>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</si>
  <si>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</si>
  <si>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</si>
  <si>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</si>
  <si>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</si>
  <si>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</si>
  <si>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</si>
  <si>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</si>
  <si>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</si>
  <si>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</si>
  <si>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</si>
  <si>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</si>
  <si>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</si>
  <si>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</si>
  <si>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</si>
  <si>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</si>
  <si>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</si>
  <si>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</si>
  <si>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</si>
  <si>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</si>
  <si>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</si>
  <si>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</si>
  <si>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</si>
  <si>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</si>
  <si>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</si>
  <si>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</si>
  <si>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</si>
  <si>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</si>
  <si>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</si>
  <si>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</si>
  <si>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</si>
  <si>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</si>
  <si>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</si>
  <si>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</si>
  <si>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</si>
  <si>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</si>
  <si>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</si>
  <si>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</si>
  <si>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</si>
  <si>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</si>
  <si>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</si>
  <si>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</si>
  <si>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</si>
  <si>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</si>
  <si>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</si>
  <si>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</si>
  <si>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</si>
  <si>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</si>
  <si>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</si>
  <si>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</si>
  <si>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</si>
  <si>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</si>
  <si>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</si>
  <si>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</si>
  <si>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</si>
  <si>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</si>
  <si>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</si>
  <si>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</si>
  <si>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</si>
  <si>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</si>
  <si>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</si>
  <si>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</si>
  <si>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</si>
  <si>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</si>
  <si>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</si>
  <si>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</si>
  <si>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</si>
  <si>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</si>
  <si>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</si>
  <si>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</si>
  <si>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</si>
  <si>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</si>
  <si>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</si>
  <si>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</si>
  <si>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</si>
  <si>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</si>
  <si>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</si>
  <si>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</si>
  <si>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</si>
  <si>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</si>
  <si>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</si>
  <si>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</si>
  <si>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</si>
  <si>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</si>
  <si>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</si>
  <si>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</si>
  <si>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</si>
  <si>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</si>
  <si>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</si>
  <si>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</si>
  <si>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</si>
  <si>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</si>
  <si>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</si>
  <si>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</si>
  <si>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</si>
  <si>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</si>
  <si>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</si>
  <si>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</si>
  <si>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</si>
  <si>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</si>
  <si>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</si>
  <si>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</si>
  <si>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</si>
  <si>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</si>
  <si>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</si>
  <si>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</si>
  <si>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</si>
  <si>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</si>
  <si>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</si>
  <si>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</si>
  <si>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</si>
  <si>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</si>
  <si>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</si>
  <si>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</si>
  <si>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</si>
  <si>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</si>
  <si>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</si>
  <si>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</si>
  <si>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</si>
  <si>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</si>
  <si>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</si>
  <si>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</si>
  <si>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</si>
  <si>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</si>
  <si>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</si>
  <si>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</si>
  <si>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</si>
  <si>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</si>
  <si>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</si>
  <si>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</si>
  <si>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</si>
  <si>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</si>
  <si>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</si>
  <si>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</si>
  <si>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</si>
  <si>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</si>
  <si>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</si>
  <si>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</si>
  <si>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</si>
  <si>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</si>
  <si>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</si>
  <si>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</si>
  <si>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</si>
  <si>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</si>
  <si>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</si>
  <si>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</si>
  <si>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</si>
  <si>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</si>
  <si>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</si>
  <si>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</si>
  <si>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</si>
  <si>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</si>
  <si>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</si>
  <si>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</si>
  <si>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</si>
  <si>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</si>
  <si>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</si>
  <si>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</si>
  <si>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</si>
  <si>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</si>
  <si>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</si>
  <si>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</si>
  <si>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</si>
  <si>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</si>
  <si>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</si>
  <si>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</si>
  <si>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</si>
  <si>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</si>
  <si>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</si>
  <si>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</si>
  <si>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</si>
  <si>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</si>
  <si>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</si>
  <si>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</si>
  <si>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</si>
  <si>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</si>
  <si>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</si>
  <si>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</si>
  <si>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</si>
  <si>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</si>
  <si>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</si>
  <si>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</si>
  <si>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</si>
  <si>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</si>
  <si>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</si>
  <si>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</si>
  <si>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</si>
  <si>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</si>
  <si>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</si>
  <si>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</si>
  <si>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</si>
  <si>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</si>
  <si>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</si>
  <si>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</si>
  <si>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</si>
  <si>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</si>
  <si>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</si>
  <si>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</si>
  <si>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</si>
  <si>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</si>
  <si>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</si>
  <si>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</si>
  <si>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</si>
  <si>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</si>
  <si>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</si>
  <si>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</si>
  <si>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</si>
  <si>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</si>
  <si>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</si>
  <si>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</si>
  <si>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</si>
  <si>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</si>
  <si>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</si>
  <si>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</si>
  <si>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</si>
  <si>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</si>
  <si>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</si>
  <si>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</si>
  <si>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</si>
  <si>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</si>
  <si>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</si>
  <si>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</si>
  <si>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</si>
  <si>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</si>
  <si>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</si>
  <si>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</si>
  <si>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</si>
  <si>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</si>
  <si>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</si>
  <si>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</si>
  <si>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</si>
  <si>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</si>
  <si>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</si>
  <si>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</si>
  <si>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</si>
  <si>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</si>
  <si>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</si>
  <si>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</si>
  <si>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</si>
  <si>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</si>
  <si>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</si>
  <si>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</si>
  <si>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</si>
  <si>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</si>
  <si>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</si>
  <si>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</si>
  <si>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</si>
  <si>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</si>
  <si>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</si>
  <si>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</si>
  <si>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</si>
  <si>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</si>
  <si>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</si>
  <si>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</si>
  <si>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</si>
  <si>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</si>
  <si>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</si>
  <si>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</si>
  <si>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</si>
  <si>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</si>
  <si>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</si>
  <si>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</si>
  <si>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</si>
  <si>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</si>
  <si>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</si>
  <si>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</si>
  <si>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</si>
  <si>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</si>
  <si>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</si>
  <si>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</si>
  <si>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</si>
  <si>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</si>
  <si>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</si>
  <si>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</si>
  <si>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</si>
  <si>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</si>
  <si>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</si>
  <si>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</si>
  <si>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</si>
  <si>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</si>
  <si>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</si>
  <si>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</si>
  <si>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</si>
  <si>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</si>
  <si>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</si>
  <si>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</si>
  <si>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</si>
  <si>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</si>
  <si>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</si>
  <si>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</si>
  <si>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</si>
  <si>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</si>
  <si>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</si>
  <si>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</si>
  <si>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</si>
  <si>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</si>
  <si>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</si>
  <si>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</si>
  <si>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</si>
  <si>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</si>
  <si>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</si>
  <si>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</si>
  <si>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</si>
  <si>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</si>
  <si>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</si>
  <si>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</si>
  <si>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</si>
  <si>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</si>
  <si>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</si>
  <si>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</si>
  <si>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</si>
  <si>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</si>
  <si>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</si>
  <si>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</si>
  <si>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</si>
  <si>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</si>
  <si>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</si>
  <si>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</si>
  <si>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</si>
  <si>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</si>
  <si>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</si>
  <si>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</si>
  <si>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</si>
  <si>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</si>
  <si>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</si>
  <si>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</si>
  <si>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</si>
  <si>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</si>
  <si>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</si>
  <si>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</si>
  <si>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</si>
  <si>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</si>
  <si>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</si>
  <si>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</si>
  <si>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</si>
  <si>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</si>
  <si>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</si>
  <si>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</si>
  <si>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</si>
  <si>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</si>
  <si>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</si>
  <si>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</si>
  <si>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</si>
  <si>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</si>
  <si>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</si>
  <si>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</si>
  <si>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</si>
  <si>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</si>
  <si>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</si>
  <si>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</si>
  <si>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</si>
  <si>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</si>
  <si>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</si>
  <si>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</si>
  <si>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</si>
  <si>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</si>
  <si>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</si>
  <si>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</si>
  <si>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</si>
  <si>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</si>
  <si>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</si>
  <si>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</si>
  <si>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</si>
  <si>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</si>
  <si>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</si>
  <si>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</si>
  <si>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</si>
  <si>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</si>
  <si>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</si>
  <si>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</si>
  <si>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</si>
  <si>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</si>
  <si>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</si>
  <si>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</si>
  <si>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</si>
  <si>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</si>
  <si>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</si>
  <si>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</si>
  <si>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</si>
  <si>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</si>
  <si>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</si>
  <si>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</si>
  <si>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</si>
  <si>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</si>
  <si>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</si>
  <si>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</si>
  <si>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</si>
  <si>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</si>
  <si>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</si>
  <si>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</si>
  <si>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</si>
  <si>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</si>
  <si>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</si>
  <si>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</si>
  <si>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</si>
  <si>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</si>
  <si>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</si>
  <si>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</si>
  <si>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</si>
  <si>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</si>
  <si>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</si>
  <si>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</si>
  <si>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</si>
  <si>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</si>
  <si>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</si>
  <si>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</si>
  <si>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</si>
  <si>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</si>
  <si>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</si>
  <si>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</si>
  <si>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</si>
  <si>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</si>
  <si>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</si>
  <si>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</si>
  <si>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</si>
  <si>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</si>
  <si>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</si>
  <si>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</si>
  <si>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</si>
  <si>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</si>
  <si>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</si>
  <si>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</si>
  <si>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</si>
  <si>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</si>
  <si>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</si>
  <si>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</si>
  <si>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</si>
  <si>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</si>
  <si>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</si>
  <si>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</si>
  <si>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</si>
  <si>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</si>
  <si>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</si>
  <si>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</si>
  <si>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</si>
  <si>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</si>
  <si>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</si>
  <si>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</si>
  <si>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</si>
  <si>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</si>
  <si>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</si>
  <si>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</si>
  <si>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</si>
  <si>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</si>
  <si>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</si>
  <si>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</si>
  <si>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</si>
  <si>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</si>
  <si>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</si>
  <si>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</si>
  <si>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</si>
  <si>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</si>
  <si>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</si>
  <si>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</si>
  <si>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</si>
  <si>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</si>
  <si>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</si>
  <si>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</si>
  <si>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</si>
  <si>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</si>
  <si>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</si>
  <si>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</si>
  <si>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</si>
  <si>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</si>
  <si>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</si>
  <si>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</si>
  <si>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</si>
  <si>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</si>
  <si>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</si>
  <si>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</si>
  <si>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</si>
  <si>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</si>
  <si>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</si>
  <si>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</si>
  <si>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</si>
  <si>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</si>
  <si>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</si>
  <si>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</si>
  <si>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</si>
  <si>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</si>
  <si>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</si>
  <si>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</si>
  <si>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</si>
  <si>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</si>
  <si>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</si>
  <si>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</si>
  <si>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</si>
  <si>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</si>
  <si>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</si>
  <si>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</si>
  <si>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</si>
  <si>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</si>
  <si>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</si>
  <si>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</si>
  <si>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</si>
  <si>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</si>
  <si>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</si>
  <si>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</si>
  <si>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</si>
  <si>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</si>
  <si>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</si>
  <si>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</si>
  <si>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</si>
  <si>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</si>
  <si>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</si>
  <si>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</si>
  <si>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</si>
  <si>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</si>
  <si>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</si>
  <si>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</si>
  <si>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</si>
  <si>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</si>
  <si>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</si>
  <si>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</si>
  <si>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</si>
  <si>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</si>
  <si>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</si>
  <si>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</si>
  <si>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</si>
  <si>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</si>
  <si>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</si>
  <si>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</si>
  <si>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</si>
  <si>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</si>
  <si>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</si>
  <si>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</si>
  <si>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</si>
  <si>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</si>
  <si>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</si>
  <si>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</si>
  <si>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</si>
  <si>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</si>
  <si>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</si>
  <si>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</si>
  <si>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</si>
  <si>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</si>
  <si>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</si>
  <si>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</si>
  <si>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</si>
  <si>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</si>
  <si>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</si>
  <si>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</si>
  <si>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</si>
  <si>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</si>
  <si>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</si>
  <si>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</si>
  <si>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</si>
  <si>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</si>
  <si>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</si>
  <si>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</si>
  <si>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</si>
  <si>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</si>
  <si>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</si>
  <si>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</si>
  <si>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</si>
  <si>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</si>
  <si>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</si>
  <si>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</si>
  <si>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</si>
  <si>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</si>
  <si>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</si>
  <si>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</si>
  <si>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</si>
  <si>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</si>
  <si>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</si>
  <si>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</si>
  <si>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</si>
  <si>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</si>
  <si>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</si>
  <si>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</si>
  <si>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</si>
  <si>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</si>
  <si>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</si>
  <si>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</si>
  <si>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</si>
  <si>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</si>
  <si>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</si>
  <si>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</si>
  <si>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</si>
  <si>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</si>
  <si>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</si>
  <si>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</si>
  <si>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</si>
  <si>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</si>
  <si>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</si>
  <si>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</si>
  <si>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</si>
  <si>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</si>
  <si>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</si>
  <si>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</si>
  <si>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</si>
  <si>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</si>
  <si>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</si>
  <si>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</si>
  <si>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</si>
  <si>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</si>
  <si>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</si>
  <si>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</si>
  <si>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</si>
  <si>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</si>
  <si>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</si>
  <si>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</si>
  <si>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</si>
  <si>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</si>
  <si>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</si>
  <si>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</si>
  <si>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</si>
  <si>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</si>
  <si>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</si>
  <si>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</si>
  <si>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</si>
  <si>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</si>
  <si>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</si>
  <si>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</si>
  <si>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</si>
  <si>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</si>
  <si>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</si>
  <si>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</si>
  <si>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</si>
  <si>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</si>
  <si>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</si>
  <si>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</si>
  <si>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</si>
  <si>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</si>
  <si>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</si>
  <si>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</si>
  <si>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</si>
  <si>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</si>
  <si>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</si>
  <si>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</si>
  <si>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</si>
  <si>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</si>
  <si>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</si>
  <si>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</si>
  <si>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</si>
  <si>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</si>
  <si>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</si>
  <si>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</si>
  <si>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</si>
  <si>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</si>
  <si>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</si>
  <si>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</si>
  <si>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</si>
  <si>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</si>
  <si>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</si>
  <si>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</si>
  <si>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</si>
  <si>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</si>
  <si>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</si>
  <si>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</si>
  <si>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</si>
  <si>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</si>
  <si>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</si>
  <si>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</si>
  <si>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</si>
  <si>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</si>
  <si>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</si>
  <si>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</si>
  <si>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</si>
  <si>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</si>
  <si>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</si>
  <si>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</si>
  <si>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</si>
  <si>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</si>
  <si>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</si>
  <si>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</si>
  <si>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</si>
  <si>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</si>
  <si>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</si>
  <si>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</si>
  <si>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</si>
  <si>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</si>
  <si>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</si>
  <si>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</si>
  <si>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</si>
  <si>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</si>
  <si>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</si>
  <si>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</si>
  <si>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</si>
  <si>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</si>
  <si>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</si>
  <si>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</si>
  <si>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</si>
  <si>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</si>
  <si>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</si>
  <si>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</si>
  <si>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</si>
  <si>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</si>
  <si>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</si>
  <si>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</si>
  <si>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</si>
  <si>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</si>
  <si>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</si>
  <si>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</si>
  <si>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</si>
  <si>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</si>
  <si>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</si>
  <si>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</si>
  <si>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</si>
  <si>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</si>
  <si>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</si>
  <si>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</si>
  <si>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</si>
  <si>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</si>
  <si>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</si>
  <si>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</si>
  <si>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</si>
  <si>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</si>
  <si>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</si>
  <si>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</si>
  <si>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</si>
  <si>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</si>
  <si>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</si>
  <si>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</si>
  <si>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</si>
  <si>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</si>
  <si>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</si>
  <si>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</si>
  <si>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</si>
  <si>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</si>
  <si>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</si>
  <si>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</si>
  <si>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</si>
  <si>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</si>
  <si>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</si>
  <si>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</si>
  <si>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</si>
  <si>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</si>
  <si>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</si>
  <si>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</si>
  <si>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</si>
  <si>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</si>
  <si>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</si>
  <si>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</si>
  <si>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</si>
  <si>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</si>
  <si>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</si>
  <si>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</si>
  <si>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</si>
  <si>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</si>
  <si>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</si>
  <si>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</si>
  <si>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</si>
  <si>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</si>
  <si>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</si>
  <si>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</si>
  <si>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</si>
  <si>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</si>
  <si>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</si>
  <si>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</si>
  <si>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</si>
  <si>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</si>
  <si>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</si>
  <si>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</si>
  <si>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</si>
  <si>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</si>
  <si>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</si>
  <si>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</si>
  <si>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</si>
  <si>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</si>
  <si>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</si>
  <si>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</si>
  <si>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</si>
  <si>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</si>
  <si>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</si>
  <si>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</si>
  <si>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</si>
  <si>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</si>
  <si>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</si>
  <si>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</si>
  <si>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</si>
  <si>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</si>
  <si>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</si>
  <si>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</si>
  <si>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</si>
  <si>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</si>
  <si>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</si>
  <si>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</si>
  <si>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</si>
  <si>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</si>
  <si>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</si>
  <si>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</si>
  <si>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</si>
  <si>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</si>
  <si>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</si>
  <si>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</si>
  <si>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</si>
  <si>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</si>
  <si>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</si>
  <si>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</si>
  <si>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</si>
  <si>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</si>
  <si>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</si>
  <si>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</si>
  <si>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</si>
  <si>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</si>
  <si>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</si>
  <si>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</si>
  <si>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</si>
  <si>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</si>
  <si>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</si>
  <si>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</si>
  <si>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</si>
  <si>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</si>
  <si>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</si>
  <si>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</si>
  <si>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</si>
  <si>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</si>
  <si>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</si>
  <si>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</si>
  <si>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</si>
  <si>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</si>
  <si>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</si>
  <si>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</si>
  <si>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</si>
  <si>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</si>
  <si>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</si>
  <si>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</si>
  <si>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</si>
  <si>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</si>
  <si>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</si>
  <si>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</si>
  <si>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</si>
  <si>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</si>
  <si>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</si>
  <si>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</si>
  <si>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</si>
  <si>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</si>
  <si>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</si>
  <si>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</si>
  <si>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</si>
  <si>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</si>
  <si>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</si>
  <si>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</si>
  <si>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</si>
  <si>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</si>
  <si>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</si>
  <si>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</si>
  <si>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</si>
  <si>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</si>
  <si>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</si>
  <si>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</si>
  <si>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</si>
  <si>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</si>
  <si>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</si>
  <si>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</si>
  <si>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</si>
  <si>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</si>
  <si>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</si>
  <si>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</si>
  <si>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</si>
  <si>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</si>
  <si>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</si>
  <si>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</si>
  <si>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</si>
  <si>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</si>
  <si>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</si>
  <si>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</si>
  <si>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</si>
  <si>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</si>
  <si>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</si>
  <si>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</si>
  <si>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</si>
  <si>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</si>
  <si>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</si>
  <si>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</si>
  <si>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</si>
  <si>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</si>
  <si>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</si>
  <si>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</si>
  <si>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</si>
  <si>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</si>
  <si>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</si>
  <si>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</si>
  <si>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</si>
  <si>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</si>
  <si>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</si>
  <si>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</si>
  <si>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</si>
  <si>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</si>
  <si>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</si>
  <si>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</si>
  <si>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</si>
  <si>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</si>
  <si>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</si>
  <si>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</si>
  <si>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</si>
  <si>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</si>
  <si>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</si>
  <si>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</si>
  <si>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</si>
  <si>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</si>
  <si>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</si>
  <si>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</si>
  <si>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</si>
  <si>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</si>
  <si>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</si>
  <si>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</si>
  <si>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</si>
  <si>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</si>
  <si>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</si>
  <si>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</si>
  <si>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</si>
  <si>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</si>
  <si>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</si>
  <si>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</si>
  <si>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</si>
  <si>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</si>
  <si>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</si>
  <si>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</si>
  <si>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</si>
  <si>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</si>
  <si>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</si>
  <si>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</si>
  <si>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</si>
  <si>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</si>
  <si>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</si>
  <si>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</si>
  <si>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</si>
  <si>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</si>
  <si>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</si>
  <si>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</si>
  <si>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</si>
  <si>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</si>
  <si>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</si>
  <si>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</si>
  <si>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</si>
  <si>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</si>
  <si>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</si>
  <si>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</si>
  <si>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</si>
  <si>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</si>
  <si>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</si>
  <si>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</si>
  <si>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</si>
  <si>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</si>
  <si>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</si>
  <si>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</si>
  <si>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</si>
  <si>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</si>
  <si>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</si>
  <si>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</si>
  <si>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</si>
  <si>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</si>
  <si>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</si>
  <si>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</si>
  <si>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</si>
  <si>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</si>
  <si>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</si>
  <si>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</si>
  <si>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</si>
  <si>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</si>
  <si>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</si>
  <si>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</si>
  <si>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</si>
  <si>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</si>
  <si>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</si>
  <si>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</si>
  <si>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</si>
  <si>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</si>
  <si>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</si>
  <si>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</si>
  <si>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</si>
  <si>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</si>
  <si>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</si>
  <si>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</si>
  <si>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</si>
  <si>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</si>
  <si>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</si>
  <si>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</si>
  <si>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</si>
  <si>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</si>
  <si>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</si>
  <si>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</si>
  <si>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</si>
  <si>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</si>
  <si>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</si>
  <si>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</si>
  <si>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</si>
  <si>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</si>
  <si>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</si>
  <si>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</si>
  <si>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</si>
  <si>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</si>
  <si>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</si>
  <si>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</si>
  <si>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</si>
  <si>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</si>
  <si>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</si>
  <si>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</si>
  <si>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</si>
  <si>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</si>
  <si>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</si>
  <si>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</si>
  <si>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</si>
  <si>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</si>
  <si>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</si>
  <si>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</si>
  <si>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</si>
  <si>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</si>
  <si>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</si>
  <si>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</si>
  <si>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</si>
  <si>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</si>
  <si>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</si>
  <si>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</si>
  <si>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</si>
  <si>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</si>
  <si>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</si>
  <si>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</si>
  <si>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</si>
  <si>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</si>
  <si>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</si>
  <si>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</si>
  <si>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</si>
  <si>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</si>
  <si>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</si>
  <si>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</si>
  <si>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</si>
  <si>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</si>
  <si>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</si>
  <si>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</si>
  <si>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</si>
  <si>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</si>
  <si>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</si>
  <si>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</si>
  <si>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</si>
  <si>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</si>
  <si>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</si>
  <si>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</si>
  <si>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</si>
  <si>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</si>
  <si>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</si>
  <si>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</si>
  <si>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</si>
  <si>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</si>
  <si>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</si>
  <si>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</si>
  <si>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</si>
  <si>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</si>
  <si>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</si>
  <si>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</si>
  <si>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</si>
  <si>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</si>
  <si>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</si>
  <si>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</si>
  <si>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</si>
  <si>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</si>
  <si>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</si>
  <si>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</si>
  <si>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</si>
  <si>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</si>
  <si>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</si>
  <si>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</si>
  <si>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</si>
  <si>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</si>
  <si>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</si>
  <si>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</si>
  <si>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</si>
  <si>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</si>
  <si>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</si>
  <si>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</si>
  <si>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</si>
  <si>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</si>
  <si>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</si>
  <si>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</si>
  <si>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</si>
  <si>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</si>
  <si>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</si>
  <si>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</si>
  <si>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</si>
  <si>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</si>
  <si>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</si>
  <si>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</si>
  <si>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</si>
  <si>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</si>
  <si>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</si>
  <si>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</si>
  <si>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</si>
  <si>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</si>
  <si>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</si>
  <si>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</si>
  <si>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</si>
  <si>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</si>
  <si>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</si>
  <si>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</si>
  <si>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</si>
  <si>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</si>
  <si>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</si>
  <si>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</si>
  <si>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</si>
  <si>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</si>
  <si>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</si>
  <si>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</si>
  <si>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</si>
  <si>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</si>
  <si>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</si>
  <si>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</si>
  <si>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</si>
  <si>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</si>
  <si>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</si>
  <si>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</si>
  <si>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</si>
  <si>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</si>
  <si>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</si>
  <si>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</si>
  <si>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</si>
  <si>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</si>
  <si>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</si>
  <si>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</si>
  <si>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</si>
  <si>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</si>
  <si>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</si>
  <si>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</si>
  <si>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</si>
  <si>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</si>
  <si>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</si>
  <si>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</si>
  <si>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</si>
  <si>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</si>
  <si>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</si>
  <si>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</si>
  <si>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</si>
  <si>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</si>
  <si>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</si>
  <si>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</si>
  <si>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</si>
  <si>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</si>
  <si>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</si>
  <si>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</si>
  <si>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</si>
  <si>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</si>
  <si>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</si>
  <si>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</si>
  <si>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</si>
  <si>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</si>
  <si>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</si>
  <si>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</si>
  <si>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</si>
  <si>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</si>
  <si>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</si>
  <si>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</si>
  <si>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</si>
  <si>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</si>
  <si>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</si>
  <si>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</si>
  <si>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</si>
  <si>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</si>
  <si>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</si>
  <si>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</si>
  <si>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</si>
  <si>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</si>
  <si>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</si>
  <si>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</si>
  <si>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</si>
  <si>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</si>
  <si>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</si>
  <si>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</si>
  <si>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</si>
  <si>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</si>
  <si>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</si>
  <si>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</si>
  <si>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</si>
  <si>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</si>
  <si>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</si>
  <si>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</si>
  <si>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</si>
  <si>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</si>
  <si>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</si>
  <si>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</si>
  <si>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</si>
  <si>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</si>
  <si>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</si>
  <si>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</si>
  <si>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</si>
  <si>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</si>
  <si>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</si>
  <si>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</si>
  <si>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</si>
  <si>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</si>
  <si>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</si>
  <si>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</si>
  <si>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</si>
  <si>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</si>
  <si>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</si>
  <si>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</si>
  <si>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</si>
  <si>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</si>
  <si>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</si>
  <si>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</si>
  <si>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</si>
  <si>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</si>
  <si>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</si>
  <si>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</si>
  <si>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</si>
  <si>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</si>
  <si>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</si>
  <si>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</si>
  <si>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</si>
  <si>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</si>
  <si>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</si>
  <si>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</si>
  <si>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</si>
  <si>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</si>
  <si>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</si>
  <si>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</si>
  <si>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</si>
  <si>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</si>
  <si>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</si>
  <si>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</si>
  <si>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</si>
  <si>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</si>
  <si>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</si>
  <si>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</si>
  <si>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</si>
  <si>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</si>
  <si>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</si>
  <si>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</si>
  <si>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</si>
  <si>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</si>
  <si>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</si>
  <si>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</si>
  <si>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</si>
  <si>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</si>
  <si>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</si>
  <si>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</si>
  <si>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</si>
  <si>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</si>
  <si>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</si>
  <si>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</si>
  <si>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</si>
  <si>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</si>
  <si>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</si>
  <si>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</si>
  <si>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</si>
  <si>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</si>
  <si>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</si>
  <si>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</si>
  <si>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</si>
  <si>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</si>
  <si>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</si>
  <si>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</si>
  <si>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</si>
  <si>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</si>
  <si>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</si>
  <si>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</si>
  <si>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</si>
  <si>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</si>
  <si>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</si>
  <si>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</si>
  <si>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</si>
  <si>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</si>
  <si>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</si>
  <si>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</si>
  <si>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</si>
  <si>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</si>
  <si>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</si>
  <si>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</si>
  <si>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</si>
  <si>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</si>
  <si>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</si>
  <si>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</si>
  <si>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</si>
  <si>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</si>
  <si>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</si>
  <si>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</si>
  <si>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</si>
  <si>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</si>
  <si>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</si>
  <si>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</si>
  <si>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</si>
  <si>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</si>
  <si>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</si>
  <si>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</si>
  <si>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</si>
  <si>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</si>
  <si>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</si>
  <si>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</si>
  <si>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</si>
  <si>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</si>
  <si>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</si>
  <si>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</si>
  <si>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</si>
  <si>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</si>
  <si>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</si>
  <si>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</si>
  <si>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</si>
  <si>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</si>
  <si>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</si>
  <si>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</si>
  <si>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</si>
  <si>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</si>
  <si>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</si>
  <si>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</si>
  <si>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</si>
  <si>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</si>
  <si>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</si>
  <si>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</si>
  <si>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</si>
  <si>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</si>
  <si>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</si>
  <si>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</si>
  <si>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</si>
  <si>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</si>
  <si>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</si>
  <si>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</si>
  <si>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</si>
  <si>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</si>
  <si>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</si>
  <si>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</si>
  <si>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</si>
  <si>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</si>
  <si>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</si>
  <si>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</si>
  <si>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</si>
  <si>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</si>
  <si>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</si>
  <si>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</si>
  <si>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</si>
  <si>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</si>
  <si>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</si>
  <si>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</si>
  <si>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</si>
  <si>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</si>
  <si>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</si>
  <si>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</si>
  <si>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</si>
  <si>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</si>
  <si>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</si>
  <si>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</si>
  <si>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</si>
  <si>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</si>
  <si>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</si>
  <si>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</si>
  <si>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</si>
  <si>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</si>
  <si>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</si>
  <si>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</si>
  <si>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</si>
  <si>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</si>
  <si>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</si>
  <si>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</si>
  <si>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</si>
  <si>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</si>
  <si>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</si>
  <si>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</si>
  <si>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</si>
  <si>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</si>
  <si>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</si>
  <si>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</si>
  <si>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</si>
  <si>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</si>
  <si>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</si>
  <si>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</si>
  <si>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</si>
  <si>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</si>
  <si>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</si>
  <si>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</si>
  <si>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</si>
  <si>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</si>
  <si>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</si>
  <si>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</si>
  <si>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</si>
  <si>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</si>
  <si>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</si>
  <si>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</si>
  <si>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</si>
  <si>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</si>
  <si>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</si>
  <si>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</si>
  <si>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</si>
  <si>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</si>
  <si>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</si>
  <si>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</si>
  <si>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</si>
  <si>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</si>
  <si>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</si>
  <si>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</si>
  <si>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</si>
  <si>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</si>
  <si>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</si>
  <si>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</si>
  <si>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</si>
  <si>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</si>
  <si>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</si>
  <si>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</si>
  <si>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</si>
  <si>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</si>
  <si>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</si>
  <si>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</si>
  <si>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</si>
  <si>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</si>
  <si>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</si>
  <si>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</si>
  <si>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</si>
  <si>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</si>
  <si>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</si>
  <si>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</si>
  <si>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</si>
  <si>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</si>
  <si>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</si>
  <si>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</si>
  <si>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</si>
  <si>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</si>
  <si>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</si>
  <si>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</si>
  <si>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</si>
  <si>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</si>
  <si>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</si>
  <si>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</si>
  <si>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</si>
  <si>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</si>
  <si>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</si>
  <si>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</si>
  <si>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</si>
  <si>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</si>
  <si>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</si>
  <si>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</si>
  <si>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</si>
  <si>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</si>
  <si>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</si>
  <si>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</si>
  <si>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</si>
  <si>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</si>
  <si>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</si>
  <si>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</si>
  <si>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</si>
  <si>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</si>
  <si>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</si>
  <si>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</si>
  <si>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</si>
  <si>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</si>
  <si>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</si>
  <si>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</si>
  <si>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</si>
  <si>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</si>
  <si>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</si>
  <si>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</si>
  <si>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</si>
  <si>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</si>
  <si>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</si>
  <si>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</si>
  <si>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</si>
  <si>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</si>
  <si>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</si>
  <si>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</si>
  <si>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</si>
  <si>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</si>
  <si>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</si>
  <si>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</si>
  <si>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</si>
  <si>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</si>
  <si>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</si>
  <si>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</si>
  <si>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</si>
  <si>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</si>
  <si>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</si>
  <si>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</si>
  <si>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</si>
  <si>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</si>
  <si>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</si>
  <si>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</si>
  <si>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</si>
  <si>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</si>
  <si>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</si>
  <si>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</si>
  <si>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</si>
  <si>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</si>
  <si>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</si>
  <si>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</si>
  <si>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</si>
  <si>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</si>
  <si>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</si>
  <si>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</si>
  <si>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</si>
  <si>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</si>
  <si>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</si>
  <si>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</si>
  <si>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</si>
  <si>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</si>
  <si>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</si>
  <si>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</si>
  <si>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</si>
  <si>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</si>
  <si>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</si>
  <si>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</si>
  <si>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</si>
  <si>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</si>
  <si>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</si>
  <si>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</si>
  <si>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</si>
  <si>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</si>
  <si>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</si>
  <si>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</si>
  <si>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</si>
  <si>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</si>
  <si>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</si>
  <si>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</si>
  <si>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</si>
  <si>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</si>
  <si>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</si>
  <si>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</si>
  <si>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</si>
  <si>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</si>
  <si>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</si>
  <si>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</si>
  <si>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</si>
  <si>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</si>
  <si>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</si>
  <si>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</si>
  <si>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</si>
  <si>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</si>
  <si>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</si>
  <si>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</si>
  <si>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</si>
  <si>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</si>
  <si>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</si>
  <si>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</si>
  <si>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</si>
  <si>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</si>
  <si>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</si>
  <si>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</si>
  <si>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</si>
  <si>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</si>
  <si>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</si>
  <si>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</si>
  <si>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</si>
  <si>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</si>
  <si>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</si>
  <si>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</si>
  <si>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</si>
  <si>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</si>
  <si>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</si>
  <si>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</si>
  <si>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</si>
  <si>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</si>
  <si>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</si>
  <si>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</si>
  <si>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</si>
  <si>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</si>
  <si>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</si>
  <si>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</si>
  <si>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</si>
  <si>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</si>
  <si>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</si>
  <si>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</si>
  <si>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</si>
  <si>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</si>
  <si>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</si>
  <si>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</si>
  <si>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</si>
  <si>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</si>
  <si>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</si>
  <si>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</si>
  <si>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</si>
  <si>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</si>
  <si>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</si>
  <si>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</si>
  <si>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</si>
  <si>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</si>
  <si>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</si>
  <si>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</si>
  <si>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</si>
  <si>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</si>
  <si>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</si>
  <si>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</si>
  <si>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</si>
  <si>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</si>
  <si>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</si>
  <si>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</si>
  <si>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</si>
  <si>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</si>
  <si>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</si>
  <si>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</si>
  <si>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</si>
  <si>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</si>
  <si>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</si>
  <si>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</si>
  <si>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</si>
  <si>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</si>
  <si>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</si>
  <si>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</si>
  <si>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</si>
  <si>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</si>
  <si>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</si>
  <si>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</si>
  <si>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</si>
  <si>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</si>
  <si>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</si>
  <si>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</si>
  <si>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</si>
  <si>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</si>
  <si>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</si>
  <si>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</si>
  <si>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</si>
  <si>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</si>
  <si>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</si>
  <si>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</si>
  <si>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</si>
  <si>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</si>
  <si>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</si>
  <si>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</si>
  <si>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</si>
  <si>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</si>
  <si>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</si>
  <si>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</si>
  <si>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</si>
  <si>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</si>
  <si>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</si>
  <si>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</si>
  <si>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</si>
  <si>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</si>
  <si>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</si>
  <si>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</si>
  <si>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</si>
  <si>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</si>
  <si>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</si>
  <si>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</si>
  <si>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</si>
  <si>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</si>
  <si>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</si>
  <si>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</si>
  <si>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</si>
  <si>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</si>
  <si>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</si>
  <si>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</si>
  <si>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</si>
  <si>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</si>
  <si>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</si>
  <si>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</si>
  <si>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</si>
  <si>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</si>
  <si>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</si>
  <si>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</si>
  <si>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</si>
  <si>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</si>
  <si>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</si>
  <si>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</si>
  <si>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</si>
  <si>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</si>
  <si>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</si>
  <si>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</si>
  <si>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</si>
  <si>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</si>
  <si>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</si>
  <si>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</si>
  <si>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</si>
  <si>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</si>
  <si>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</si>
  <si>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</si>
  <si>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</si>
  <si>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</si>
  <si>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</si>
  <si>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</si>
  <si>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</si>
  <si>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</si>
  <si>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</si>
  <si>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</si>
  <si>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</si>
  <si>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</si>
  <si>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</si>
  <si>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</si>
  <si>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</si>
  <si>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</si>
  <si>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</si>
  <si>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</si>
  <si>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</si>
  <si>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</si>
  <si>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</si>
  <si>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</si>
  <si>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</si>
  <si>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</si>
  <si>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</si>
  <si>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</si>
  <si>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</si>
  <si>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</si>
  <si>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</si>
  <si>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</si>
  <si>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</si>
  <si>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</si>
  <si>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</si>
  <si>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</si>
  <si>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</si>
  <si>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</si>
  <si>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</si>
  <si>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</si>
  <si>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</si>
  <si>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</si>
  <si>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</si>
  <si>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</si>
  <si>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</si>
  <si>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</si>
  <si>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</si>
  <si>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</si>
  <si>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</si>
  <si>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</si>
  <si>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</si>
  <si>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</si>
  <si>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</si>
  <si>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</si>
  <si>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</si>
  <si>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</si>
  <si>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</si>
  <si>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</si>
  <si>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</si>
  <si>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</si>
  <si>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</si>
  <si>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</si>
  <si>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</si>
  <si>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</si>
  <si>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</si>
  <si>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</si>
  <si>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</si>
  <si>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</si>
  <si>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</si>
  <si>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</si>
  <si>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</si>
  <si>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</si>
  <si>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</si>
  <si>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</si>
  <si>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</si>
  <si>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</si>
  <si>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</si>
  <si>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</si>
  <si>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</si>
  <si>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</si>
  <si>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</si>
  <si>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</si>
  <si>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</si>
  <si>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</si>
  <si>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</si>
  <si>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</si>
  <si>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</si>
  <si>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</si>
  <si>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</si>
  <si>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</si>
  <si>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</si>
  <si>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</si>
  <si>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</si>
  <si>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</si>
  <si>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</si>
  <si>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</si>
  <si>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</si>
  <si>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</si>
  <si>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</si>
  <si>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</si>
  <si>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</si>
  <si>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</si>
  <si>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</si>
  <si>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</si>
  <si>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</si>
  <si>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</si>
  <si>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</si>
  <si>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</si>
  <si>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</si>
  <si>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</si>
  <si>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</si>
  <si>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</si>
  <si>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</si>
  <si>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</si>
  <si>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</si>
  <si>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</si>
  <si>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</si>
  <si>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</si>
  <si>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</si>
  <si>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</si>
  <si>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</si>
  <si>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</si>
  <si>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</si>
  <si>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</si>
  <si>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</si>
  <si>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</si>
  <si>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</si>
  <si>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</si>
  <si>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</si>
  <si>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</si>
  <si>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</si>
  <si>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</si>
  <si>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</si>
  <si>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</si>
  <si>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</si>
  <si>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</si>
  <si>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</si>
  <si>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</si>
  <si>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</si>
  <si>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</si>
  <si>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</si>
  <si>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</si>
  <si>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</si>
  <si>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</si>
  <si>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</si>
  <si>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</si>
  <si>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</si>
  <si>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</si>
  <si>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</si>
  <si>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</si>
  <si>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</si>
  <si>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</si>
  <si>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</si>
  <si>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</si>
  <si>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</si>
  <si>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</si>
  <si>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</si>
  <si>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</si>
  <si>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</si>
  <si>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</si>
  <si>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</si>
  <si>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</si>
  <si>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</si>
  <si>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</si>
  <si>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</si>
  <si>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</si>
  <si>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</si>
  <si>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</si>
  <si>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</si>
  <si>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</si>
  <si>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</si>
  <si>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</si>
  <si>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</si>
  <si>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</si>
  <si>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</si>
  <si>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</si>
  <si>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</si>
  <si>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</si>
  <si>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</si>
  <si>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</si>
  <si>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</si>
  <si>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</si>
  <si>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</si>
  <si>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</si>
  <si>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</si>
  <si>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</si>
  <si>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</si>
  <si>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</si>
  <si>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</si>
  <si>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</si>
  <si>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</si>
  <si>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</si>
  <si>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</si>
  <si>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</si>
  <si>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</si>
  <si>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</si>
  <si>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</si>
  <si>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</si>
  <si>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</si>
  <si>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</si>
  <si>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</si>
  <si>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</si>
  <si>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</si>
  <si>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</si>
  <si>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</si>
  <si>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</si>
  <si>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</si>
  <si>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</si>
  <si>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</si>
  <si>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</si>
  <si>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</si>
  <si>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</si>
  <si>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</si>
  <si>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</si>
  <si>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</si>
  <si>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</si>
  <si>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</si>
  <si>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</si>
  <si>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</si>
  <si>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</si>
  <si>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</si>
  <si>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</si>
  <si>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</si>
  <si>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</si>
  <si>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</si>
  <si>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</si>
  <si>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</si>
  <si>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</si>
  <si>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</si>
  <si>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</si>
  <si>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</si>
  <si>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</si>
  <si>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</si>
  <si>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</si>
  <si>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</si>
  <si>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</si>
  <si>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</si>
  <si>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</si>
  <si>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</si>
  <si>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</si>
  <si>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</si>
  <si>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</si>
  <si>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</si>
  <si>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</si>
  <si>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</si>
  <si>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</si>
  <si>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</si>
  <si>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</si>
  <si>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</si>
  <si>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</si>
  <si>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</si>
  <si>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</si>
  <si>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</si>
  <si>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</si>
  <si>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</si>
  <si>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</si>
  <si>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</si>
  <si>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</si>
  <si>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</si>
  <si>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</si>
  <si>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</si>
  <si>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</si>
  <si>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</si>
  <si>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</si>
  <si>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</si>
  <si>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</si>
  <si>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</si>
  <si>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</si>
  <si>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</si>
  <si>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</si>
  <si>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</si>
  <si>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</si>
  <si>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</si>
  <si>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</si>
  <si>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</si>
  <si>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</si>
  <si>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</si>
  <si>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</si>
  <si>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</si>
  <si>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</si>
  <si>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</si>
  <si>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</si>
  <si>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</si>
  <si>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</si>
  <si>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</si>
  <si>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</si>
  <si>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</si>
  <si>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</si>
  <si>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</si>
  <si>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</si>
  <si>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</si>
  <si>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</si>
  <si>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</si>
  <si>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</si>
  <si>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</si>
  <si>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</si>
  <si>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</si>
  <si>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</si>
  <si>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</si>
  <si>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</si>
  <si>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</si>
  <si>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</si>
  <si>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</si>
  <si>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</si>
  <si>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</si>
  <si>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</si>
  <si>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</si>
  <si>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</si>
  <si>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</si>
  <si>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</si>
  <si>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</si>
  <si>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</si>
  <si>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</si>
  <si>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</si>
  <si>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</si>
  <si>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</si>
  <si>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</si>
  <si>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</si>
  <si>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</si>
  <si>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</si>
  <si>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</si>
  <si>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</si>
  <si>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</si>
  <si>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</si>
  <si>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</si>
  <si>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</si>
  <si>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</si>
  <si>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</si>
  <si>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</si>
  <si>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</si>
  <si>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</si>
  <si>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</si>
  <si>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</si>
  <si>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</si>
  <si>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</si>
  <si>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</si>
  <si>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</si>
  <si>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</si>
  <si>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</si>
  <si>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</si>
  <si>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</si>
  <si>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</si>
  <si>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</si>
  <si>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</si>
  <si>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</si>
  <si>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</si>
  <si>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</si>
  <si>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</si>
  <si>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</si>
  <si>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</si>
  <si>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</si>
  <si>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</si>
  <si>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</si>
  <si>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</si>
  <si>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</si>
  <si>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</si>
  <si>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</si>
  <si>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</si>
  <si>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</si>
  <si>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</si>
  <si>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</si>
  <si>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</si>
  <si>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</si>
  <si>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</si>
  <si>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</si>
  <si>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</si>
  <si>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</si>
  <si>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</si>
  <si>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</si>
  <si>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</si>
  <si>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</si>
  <si>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</si>
  <si>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</si>
  <si>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</si>
  <si>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</si>
  <si>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</si>
  <si>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</si>
  <si>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</si>
  <si>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</si>
  <si>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</si>
  <si>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</si>
  <si>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</si>
  <si>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</si>
  <si>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</si>
  <si>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</si>
  <si>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</si>
  <si>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</si>
  <si>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</si>
  <si>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</si>
  <si>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</si>
  <si>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</si>
  <si>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</si>
  <si>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</si>
  <si>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</si>
  <si>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</si>
  <si>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</si>
  <si>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</si>
  <si>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</si>
  <si>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</si>
  <si>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</si>
  <si>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</si>
  <si>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</si>
  <si>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</si>
  <si>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</si>
  <si>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</si>
  <si>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</si>
  <si>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</si>
  <si>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</si>
  <si>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</si>
  <si>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</si>
  <si>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</si>
  <si>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</si>
  <si>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</si>
  <si>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</si>
  <si>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</si>
  <si>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</si>
  <si>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</si>
  <si>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</si>
  <si>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</si>
  <si>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</si>
  <si>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</si>
  <si>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</si>
  <si>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</si>
  <si>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</si>
  <si>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</si>
  <si>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</si>
  <si>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</si>
  <si>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</si>
  <si>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</si>
  <si>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</si>
  <si>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</si>
  <si>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</si>
  <si>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</si>
  <si>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</si>
  <si>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</si>
  <si>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</si>
  <si>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</si>
  <si>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</si>
  <si>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</si>
  <si>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</si>
  <si>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</si>
  <si>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</si>
  <si>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</si>
  <si>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</si>
  <si>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</si>
  <si>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</si>
  <si>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</si>
  <si>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</si>
  <si>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</si>
  <si>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</si>
  <si>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</si>
  <si>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</si>
  <si>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</si>
  <si>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</si>
  <si>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</si>
  <si>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</si>
  <si>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</si>
  <si>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</si>
  <si>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</si>
  <si>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</si>
  <si>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</si>
  <si>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</si>
  <si>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</si>
  <si>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</si>
  <si>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</si>
  <si>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</si>
  <si>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</si>
  <si>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</si>
  <si>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</si>
  <si>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</si>
  <si>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</si>
  <si>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</si>
  <si>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</si>
  <si>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</si>
  <si>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</si>
  <si>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</si>
  <si>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</si>
  <si>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</si>
  <si>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</si>
  <si>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</si>
  <si>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</si>
  <si>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</si>
  <si>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</si>
  <si>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</si>
  <si>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</si>
  <si>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</si>
  <si>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</si>
  <si>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</si>
  <si>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</si>
  <si>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</si>
  <si>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</si>
  <si>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</si>
  <si>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</si>
  <si>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</si>
  <si>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</si>
  <si>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</si>
  <si>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</si>
  <si>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</si>
  <si>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</si>
  <si>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</si>
  <si>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</si>
  <si>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</si>
  <si>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</si>
  <si>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</si>
  <si>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</si>
  <si>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</si>
  <si>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</si>
  <si>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</si>
  <si>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</si>
  <si>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</si>
  <si>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</si>
  <si>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</si>
  <si>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</si>
  <si>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</si>
  <si>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</si>
  <si>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</si>
  <si>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</si>
  <si>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</si>
  <si>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</si>
  <si>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</si>
  <si>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</si>
  <si>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</si>
  <si>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</si>
  <si>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</si>
  <si>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</si>
  <si>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</si>
  <si>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</si>
  <si>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</si>
  <si>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</si>
  <si>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</si>
  <si>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</si>
  <si>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</si>
  <si>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</si>
  <si>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</si>
  <si>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</si>
  <si>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</si>
  <si>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</si>
  <si>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</si>
  <si>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</si>
  <si>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</si>
  <si>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</si>
  <si>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</si>
  <si>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</si>
  <si>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</si>
  <si>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</si>
  <si>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</si>
  <si>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</si>
  <si>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</si>
  <si>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</si>
  <si>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</si>
  <si>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</si>
  <si>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</si>
  <si>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</si>
  <si>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</si>
  <si>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</si>
  <si>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</si>
  <si>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</si>
  <si>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</si>
  <si>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</si>
  <si>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</si>
  <si>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</si>
  <si>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</si>
  <si>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</si>
  <si>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</si>
  <si>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</si>
  <si>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</si>
  <si>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</si>
  <si>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</si>
  <si>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</si>
  <si>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</si>
  <si>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</si>
  <si>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</si>
  <si>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</si>
  <si>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</si>
  <si>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</si>
  <si>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</si>
  <si>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</si>
  <si>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</si>
  <si>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</si>
  <si>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</si>
  <si>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</si>
  <si>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</si>
  <si>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</si>
  <si>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</si>
  <si>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</si>
  <si>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</si>
  <si>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</si>
  <si>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</si>
  <si>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</si>
  <si>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</si>
  <si>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</si>
  <si>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</si>
  <si>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</si>
  <si>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</si>
  <si>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</si>
  <si>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</si>
  <si>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</si>
  <si>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</si>
  <si>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</si>
  <si>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</si>
  <si>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</si>
  <si>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</si>
  <si>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</si>
  <si>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</si>
  <si>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</si>
  <si>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</si>
  <si>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</si>
  <si>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</si>
  <si>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</si>
  <si>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</si>
  <si>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</si>
  <si>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</si>
  <si>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</si>
  <si>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</si>
  <si>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</si>
  <si>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</si>
  <si>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</si>
  <si>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</si>
  <si>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</si>
  <si>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</si>
  <si>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</si>
  <si>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</si>
  <si>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</si>
  <si>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</si>
  <si>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</si>
  <si>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</si>
  <si>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</si>
  <si>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</si>
  <si>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</si>
  <si>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</si>
  <si>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</si>
  <si>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</si>
  <si>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</si>
  <si>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</si>
  <si>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</si>
  <si>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</si>
  <si>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</si>
  <si>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</si>
  <si>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</si>
  <si>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</si>
  <si>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</si>
  <si>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</si>
  <si>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</si>
  <si>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</si>
  <si>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</si>
  <si>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</si>
  <si>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</si>
  <si>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</si>
  <si>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</si>
  <si>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</si>
  <si>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</si>
  <si>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</si>
  <si>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</si>
  <si>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</si>
  <si>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</si>
  <si>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</si>
  <si>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</si>
  <si>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</si>
  <si>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</si>
  <si>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</si>
  <si>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</si>
  <si>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</si>
  <si>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</si>
  <si>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</si>
  <si>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</si>
  <si>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</si>
  <si>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</si>
  <si>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</si>
  <si>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</si>
  <si>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</si>
  <si>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</si>
  <si>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</si>
  <si>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</si>
  <si>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</si>
  <si>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</si>
  <si>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</si>
  <si>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</si>
  <si>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</si>
  <si>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</si>
  <si>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</si>
  <si>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</si>
  <si>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</si>
  <si>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</si>
  <si>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</si>
  <si>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</si>
  <si>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</si>
  <si>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</si>
  <si>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</si>
  <si>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</si>
  <si>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</si>
  <si>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</si>
  <si>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</si>
  <si>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</si>
  <si>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</si>
  <si>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</si>
  <si>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</si>
  <si>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</si>
  <si>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</si>
  <si>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</si>
  <si>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</si>
  <si>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</si>
  <si>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</si>
  <si>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</si>
  <si>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</si>
  <si>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</si>
  <si>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</si>
  <si>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</si>
  <si>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</si>
  <si>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</si>
  <si>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</si>
  <si>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</si>
  <si>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</si>
  <si>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PCM-20251001-00001239
</t>
  </si>
  <si>
    <t xml:space="preserve">50 km  </t>
  </si>
  <si>
    <t xml:space="preserve">PCM-20251001-00001413
</t>
  </si>
  <si>
    <t>rydm0656</t>
  </si>
  <si>
    <t xml:space="preserve">2025-10-01 14:57:50
</t>
  </si>
  <si>
    <t>30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</si>
  <si>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</si>
  <si>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</si>
  <si>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</si>
  <si>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</si>
  <si>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</si>
  <si>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</si>
  <si>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</si>
  <si>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</si>
  <si>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</si>
  <si>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mdk0326</t>
  </si>
  <si>
    <t>PCM-20250929-00001062</t>
  </si>
  <si>
    <t>Minor</t>
  </si>
  <si>
    <t>Cell down due to obsolete module shortage ( issue esclated to LATIS team and waiting their support to arrange modules)</t>
  </si>
  <si>
    <t>PCM-20250926-00001863</t>
  </si>
  <si>
    <t>PCM-20250927-00000195</t>
  </si>
  <si>
    <t>PCM-20251001-00001331</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</si>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</sst>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6">
    <sortCondition ref="H1:H7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7" dataDxfId="156" headerRowBorderDxfId="154" tableBorderDxfId="155" totalsRowBorderDxfId="153">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6"/>
  <sheetViews>
    <sheetView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268.6888908564797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15.067907060183643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45931.637316782406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45931.637316782406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45931.637316782406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45931.637316782406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45931.637316782406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45931.637316782406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45931.637316782406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45931.637316782406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45931.637316782406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45931.637316782406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45931.637316782406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45931.637316782406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45931.637316782406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45931.637316782406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45931.637316782406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45931.637316782406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45931.637316782406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45931.637316782406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45931.637316782406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45931.637316782406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45931.637316782406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45931.637316782406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45931.637316782406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45931.637316782406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45931.637316782406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45931.637316782406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45931.637316782406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45931.637316782406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45931.637316782406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45931.637316782406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45931.637316782406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45931.637316782406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45931.637316782406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45931.637316782406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45931.637316782406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45931.637316782406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45931.637316782406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45931.637316782406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45931.637316782406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45931.637316782406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45931.637316782406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45931.637316782406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45931.637316782406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45931.637316782406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45931.637316782406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45931.637316782406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45931.637316782406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45931.637316782406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45931.637316782406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45931.637316782406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45931.637316782406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45931.637316782406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45931.637316782406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45931.637316782406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45931.637316782406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45931.637316782406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45931.637316782406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45931.637316782406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45931.637316782406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45931.637316782406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45931.637316782406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45931.637316782406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45931.637316782406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45931.637316782406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45931.637316782406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45931.637316782406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45931.637316782406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45931.637316782406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45931.637316782406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45931.637316782406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45931.637316782406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45931.637316782406</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45931.637316782406</v>
      </c>
      <c r="H76" s="68"/>
      <c r="I76" s="73" t="str">
        <f>IFERROR(VLOOKUP(D76,DB!A:F,6,0),"")</f>
        <v/>
      </c>
      <c r="J76" s="73" t="str">
        <f>IFERROR(VLOOKUP(D76,DB!A:G,7,0),"")</f>
        <v/>
      </c>
      <c r="K76" s="69"/>
      <c r="L76" s="70" t="str">
        <f>IFERROR(VLOOKUP(D76,DB!A:I,9,0),"")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tabSelected="1" workbookViewId="0">
      <selection activeCell="K14" sqref="K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239.98553437499504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124.91023344907444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106.63747881944437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8.4117496527760522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45931.637316782406</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39058</v>
      </c>
      <c r="B8" s="18" t="str">
        <f>IFERROR(VLOOKUP(D8,DB!A:K,11,0),"")</f>
        <v>R2</v>
      </c>
      <c r="C8" s="18">
        <v>2</v>
      </c>
      <c r="D8" s="18" t="s">
        <v>26682</v>
      </c>
      <c r="E8" s="131" t="s">
        <v>38967</v>
      </c>
      <c r="F8" s="132">
        <v>45931.557118055556</v>
      </c>
      <c r="G8" s="133">
        <f ca="1">IFERROR(NOW()-F8,"-")</f>
        <v>8.0198726849630475E-2</v>
      </c>
      <c r="H8" s="146">
        <v>45931.552037037036</v>
      </c>
      <c r="I8" s="18" t="str">
        <f>IFERROR(VLOOKUP(D8,DB!A:F,6,0),"")</f>
        <v>Generator-SG</v>
      </c>
      <c r="J8" s="18" t="str">
        <f>IFERROR(VLOOKUP(D8,DB!A:G,7,0),"")</f>
        <v>Dead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5" t="s">
        <v>39060</v>
      </c>
      <c r="B9" s="18" t="str">
        <f>IFERROR(VLOOKUP(D9,DB!A:K,11,0),"")</f>
        <v>R2</v>
      </c>
      <c r="C9" s="18">
        <v>3</v>
      </c>
      <c r="D9" s="18" t="s">
        <v>39061</v>
      </c>
      <c r="E9" s="131" t="s">
        <v>38964</v>
      </c>
      <c r="F9" s="132">
        <v>45931.629976851851</v>
      </c>
      <c r="G9" s="133">
        <f ca="1">IFERROR(NOW()-F9,"-")</f>
        <v>7.3399305547354743E-3</v>
      </c>
      <c r="H9" s="146" t="s">
        <v>39062</v>
      </c>
      <c r="I9" s="18" t="str">
        <f>IFERROR(VLOOKUP(D9,DB!A:F,6,0),"")</f>
        <v>Generator-DG</v>
      </c>
      <c r="J9" s="18" t="str">
        <f>IFERROR(VLOOKUP(D9,DB!A:G,7,0),"")</f>
        <v>Vandalized</v>
      </c>
      <c r="K9" s="19" t="s">
        <v>39063</v>
      </c>
      <c r="L9" s="18" t="str">
        <f>IFERROR(VLOOKUP(D9,DB!A:I,9,0),"")</f>
        <v>Zain</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45931.637316782406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45931.637316782406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45931.637316782406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45931.637316782406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45931.637316782406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45931.637316782406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45931.637316782406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45931.637316782406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45931.637316782406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45931.637316782406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45931.637316782406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45931.637316782406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45931.637316782406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45931.637316782406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45931.637316782406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45931.637316782406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45931.637316782406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45931.637316782406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45931.637316782406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45931.637316782406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45931.637316782406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45931.637316782406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45931.637316782406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45931.637316782406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45931.637316782406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45931.637316782406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45931.637316782406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45931.637316782406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45931.637316782406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45931.637316782406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45931.637316782406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45931.637316782406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45931.637316782406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45931.637316782406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45931.637316782406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45931.637316782406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45931.637316782406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45931.637316782406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45931.637316782406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45931.637316782406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45931.637316782406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45931.637316782406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45931.637316782406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45931.637316782406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45931.637316782406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45931.637316782406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45931.637316782406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45931.637316782406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45931.637316782406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45931.637316782406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45931.637316782406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45931.637316782406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45931.637316782406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45931.637316782406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45931.637316782406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45931.637316782406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45931.637316782406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45931.637316782406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45931.637316782406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45931.637316782406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45931.637316782406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45931.637316782406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45931.637316782406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45931.637316782406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45931.637316782406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45931.637316782406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45931.637316782406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45931.637316782406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45931.637316782406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45931.637316782406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45931.637316782406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45931.637316782406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45931.637316782406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45931.637316782406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45931.637316782406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45931.637316782406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45931.637316782406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45931.637316782406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45931.637316782406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45931.637316782406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45931.637316782406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45931.637316782406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45931.637316782406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45931.637316782406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45931.637316782406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45931.637316782406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45931.637316782406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45931.637316782406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45931.637316782406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45931.637316782406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45931.637316782406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45931.637316782406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45931.637316782406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45931.637316782406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45931.637316782406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45931.637316782406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45931.637316782406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45931.637316782406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45931.637316782406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45931.637316782406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45931.637316782406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45931.637316782406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45931.637316782406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45931.637316782406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45931.637316782406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45931.637316782406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45931.637316782406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45931.637316782406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45931.637316782406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45931.637316782406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45931.637316782406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45931.637316782406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45931.637316782406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45931.637316782406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45931.637316782406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45931.637316782406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45931.637316782406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45931.637316782406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45931.637316782406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45931.637316782406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45931.637316782406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45931.637316782406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45931.637316782406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45931.637316782406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45931.637316782406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45931.637316782406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45931.637316782406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45931.637316782406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45931.637316782406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45931.637316782406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45931.637316782406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45931.637316782406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45931.637316782406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45931.637316782406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45931.637316782406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45931.637316782406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45931.637316782406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45931.637316782406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45931.637316782406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45931.637316782406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45931.637316782406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45931.637316782406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45931.637316782406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45931.637316782406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45931.637316782406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45931.637316782406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45931.637316782406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45931.637316782406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45931.637316782406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45931.637316782406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45931.637316782406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45931.637316782406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45931.637316782406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45931.637316782406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45931.637316782406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45931.637316782406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45931.637316782406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45931.637316782406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45931.637316782406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45931.637316782406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45931.637316782406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45931.637316782406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45931.637316782406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45931.637316782406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45931.637316782406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45931.637316782406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45931.637316782406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45931.637316782406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45931.637316782406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45931.637316782406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45931.637316782406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45931.637316782406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45931.637316782406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45931.637316782406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45931.637316782406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45931.637316782406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45931.637316782406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45931.637316782406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45931.637316782406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45931.637316782406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45931.637316782406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45931.637316782406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45931.637316782406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45931.637316782406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45931.637316782406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45931.637316782406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45931.637316782406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45931.637316782406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45931.637316782406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45931.637316782406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45931.637316782406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45931.637316782406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45931.637316782406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45931.637316782406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45931.637316782406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45931.637316782406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45931.637316782406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45931.637316782406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45931.637316782406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45931.637316782406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45931.637316782406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45931.637316782406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45931.637316782406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45931.637316782406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45931.637316782406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45931.637316782406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45931.637316782406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45931.637316782406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45931.637316782406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45931.637316782406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45931.637316782406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45931.637316782406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45931.637316782406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45931.637316782406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45931.637316782406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45931.637316782406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45931.637316782406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45931.637316782406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45931.637316782406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45931.637316782406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45931.637316782406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45931.637316782406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45931.637316782406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45931.637316782406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45931.637316782406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45931.637316782406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45931.637316782406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45931.637316782406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45931.637316782406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45931.637316782406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45931.637316782406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45931.637316782406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45931.637316782406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45931.637316782406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45931.637316782406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45931.637316782406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45931.637316782406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45931.637316782406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45931.637316782406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45931.637316782406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45931.637316782406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45931.637316782406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45931.637316782406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45931.637316782406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45931.637316782406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45931.637316782406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45931.637316782406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45931.637316782406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45931.637316782406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45931.637316782406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45931.637316782406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45931.637316782406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45931.637316782406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45931.637316782406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45931.637316782406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45931.637316782406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45931.637316782406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45931.637316782406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45931.637316782406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45931.637316782406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45931.637316782406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45931.637316782406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45931.637316782406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45931.637316782406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45931.637316782406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45931.637316782406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45931.637316782406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45931.637316782406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45931.637316782406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45931.637316782406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45931.637316782406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45931.637316782406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45931.637316782406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45931.637316782406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45931.637316782406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45931.637316782406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45931.637316782406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45931.637316782406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45931.637316782406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45931.637316782406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45931.637316782406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45931.637316782406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45931.637316782406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45931.637316782406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45931.637316782406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45931.637316782406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45931.637316782406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45931.637316782406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45931.637316782406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45931.637316782406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45931.637316782406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45931.637316782406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45931.637316782406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45931.637316782406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45931.637316782406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45931.637316782406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45931.637316782406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45931.637316782406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45931.637316782406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45931.637316782406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45931.637316782406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45931.637316782406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45931.637316782406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45931.637316782406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45931.637316782406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45931.637316782406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45931.637316782406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45931.637316782406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45931.637316782406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45931.637316782406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45931.637316782406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45931.637316782406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45931.637316782406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45931.637316782406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45931.637316782406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45931.637316782406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45931.637316782406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45931.637316782406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45931.637316782406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45931.637316782406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45931.637316782406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45931.637316782406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45931.637316782406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45931.637316782406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45931.637316782406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45931.637316782406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45931.637316782406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45931.637316782406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45931.637316782406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45931.637316782406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45931.637316782406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45931.637316782406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45931.637316782406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45931.637316782406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45931.637316782406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45931.637316782406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45931.637316782406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45931.637316782406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45931.637316782406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45931.637316782406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45931.637316782406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45931.637316782406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45931.637316782406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45931.637316782406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45931.637316782406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45931.637316782406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45931.637316782406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45931.637316782406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45931.637316782406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45931.637316782406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45931.637316782406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45931.637316782406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45931.637316782406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45931.637316782406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45931.637316782406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45931.637316782406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45931.637316782406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45931.637316782406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45931.637316782406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45931.637316782406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45931.637316782406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45931.637316782406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45931.637316782406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45931.637316782406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45931.637316782406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45931.637316782406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45931.637316782406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45931.637316782406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45931.637316782406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45931.637316782406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45931.637316782406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45931.637316782406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45931.637316782406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45931.637316782406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45931.637316782406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45931.637316782406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45931.637316782406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45931.637316782406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45931.637316782406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45931.637316782406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45931.637316782406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45931.637316782406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45931.637316782406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45931.637316782406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45931.637316782406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45931.637316782406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45931.637316782406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45931.637316782406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45931.637316782406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45931.637316782406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45931.637316782406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45931.637316782406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45931.637316782406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45931.637316782406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45931.637316782406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45931.637316782406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45931.637316782406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45931.637316782406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45931.637316782406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45931.637316782406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45931.637316782406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45931.637316782406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45931.637316782406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45931.637316782406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45931.637316782406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45931.637316782406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45931.637316782406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45931.637316782406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45931.637316782406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45931.637316782406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45931.637316782406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45931.637316782406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45931.637316782406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45931.637316782406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45931.637316782406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45931.637316782406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45931.637316782406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45931.637316782406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45931.637316782406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45931.637316782406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45931.637316782406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45931.637316782406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45931.637316782406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45931.637316782406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45931.637316782406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45931.637316782406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45931.637316782406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45931.637316782406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45931.637316782406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45931.637316782406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45931.637316782406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45931.637316782406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45931.637316782406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45931.637316782406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45931.637316782406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45931.637316782406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45931.637316782406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45931.637316782406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45931.637316782406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45931.637316782406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45931.637316782406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45931.637316782406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45931.637316782406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45931.637316782406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45931.637316782406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45931.637316782406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45931.637316782406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45931.637316782406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45931.637316782406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45931.637316782406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45931.637316782406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45931.637316782406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45931.637316782406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45931.637316782406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45931.637316782406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45931.637316782406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45931.637316782406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45931.637316782406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45931.637316782406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45931.637316782406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45931.637316782406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45931.637316782406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45931.637316782406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45931.637316782406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45931.637316782406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45931.637316782406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45931.637316782406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45931.637316782406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45931.637316782406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45931.637316782406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45931.637316782406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45931.637316782406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45931.637316782406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45931.637316782406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45931.637316782406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45931.637316782406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45931.637316782406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45931.637316782406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45931.637316782406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45931.637316782406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45931.637316782406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45931.637316782406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45931.637316782406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45931.637316782406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45931.637316782406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45931.637316782406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45931.637316782406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45931.637316782406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45931.637316782406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45931.637316782406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45931.637316782406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45931.637316782406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45931.637316782406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45931.637316782406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45931.637316782406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45931.637316782406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45931.637316782406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45931.637316782406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45931.637316782406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45931.637316782406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45931.637316782406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45931.637316782406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45931.637316782406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45931.637316782406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45931.637316782406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45931.637316782406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45931.637316782406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45931.637316782406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45931.637316782406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45931.637316782406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45931.637316782406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45931.637316782406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45931.637316782406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45931.637316782406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45931.637316782406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45931.637316782406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45931.637316782406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45931.637316782406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45931.637316782406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45931.637316782406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45931.637316782406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45931.637316782406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45931.637316782406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45931.637316782406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45931.637316782406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45931.637316782406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45931.637316782406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45931.637316782406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45931.637316782406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45931.637316782406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45931.637316782406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45931.637316782406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45931.637316782406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45931.637316782406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45931.637316782406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45931.637316782406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45931.637316782406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45931.637316782406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45931.637316782406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45931.637316782406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45931.637316782406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45931.637316782406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45931.637316782406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45931.637316782406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45931.637316782406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45931.637316782406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45931.637316782406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45931.637316782406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45931.637316782406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45931.637316782406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45931.637316782406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45931.637316782406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45931.637316782406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45931.637316782406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45931.637316782406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45931.637316782406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45931.637316782406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45931.637316782406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45931.637316782406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45931.637316782406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45931.637316782406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45931.637316782406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45931.637316782406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45931.637316782406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45931.637316782406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45931.637316782406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45931.637316782406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45931.637316782406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45931.637316782406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45931.637316782406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45931.637316782406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45931.637316782406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45931.637316782406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45931.637316782406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45931.637316782406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45931.637316782406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45931.637316782406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45931.637316782406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45931.637316782406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45931.637316782406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45931.637316782406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45931.637316782406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45931.637316782406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45931.637316782406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45931.637316782406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45931.637316782406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45931.637316782406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45931.637316782406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45931.637316782406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45931.637316782406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45931.637316782406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45931.637316782406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45931.637316782406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45931.637316782406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45931.637316782406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45931.637316782406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45931.637316782406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45931.637316782406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45931.637316782406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45931.637316782406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45931.637316782406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45931.637316782406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45931.637316782406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45931.637316782406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45931.637316782406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45931.637316782406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45931.637316782406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45931.637316782406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45931.637316782406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45931.637316782406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45931.637316782406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45931.637316782406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45931.637316782406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45931.637316782406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45931.637316782406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45931.637316782406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45931.637316782406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45931.637316782406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45931.637316782406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45931.637316782406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45931.637316782406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45931.637316782406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45931.637316782406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45931.637316782406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45931.637316782406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45931.637316782406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45931.637316782406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45931.637316782406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45931.637316782406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45931.637316782406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45931.637316782406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45931.637316782406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45931.637316782406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45931.637316782406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45931.637316782406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45931.637316782406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45931.637316782406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45931.637316782406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45931.637316782406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45931.637316782406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45931.637316782406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45931.637316782406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45931.637316782406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45931.637316782406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45931.637316782406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45931.637316782406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45931.637316782406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45931.637316782406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45931.637316782406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45931.637316782406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45931.637316782406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45931.637316782406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45931.637316782406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45931.637316782406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45931.637316782406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45931.637316782406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45931.637316782406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45931.637316782406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45931.637316782406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45931.637316782406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45931.637316782406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45931.637316782406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45931.637316782406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45931.637316782406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45931.637316782406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45931.637316782406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45931.637316782406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45931.637316782406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45931.637316782406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45931.637316782406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45931.637316782406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45931.637316782406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45931.637316782406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45931.637316782406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45931.637316782406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45931.637316782406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45931.637316782406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45931.637316782406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45931.637316782406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45931.637316782406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45931.637316782406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45931.637316782406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45931.637316782406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45931.637316782406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45931.637316782406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45931.637316782406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45931.637316782406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45931.637316782406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45931.637316782406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45931.637316782406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45931.637316782406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45931.637316782406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45931.637316782406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45931.637316782406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45931.637316782406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45931.637316782406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45931.637316782406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45931.637316782406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45931.637316782406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45931.637316782406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45931.637316782406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45931.637316782406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45931.637316782406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45931.637316782406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45931.637316782406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45931.637316782406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45931.637316782406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45931.637316782406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45931.637316782406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45931.637316782406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45931.637316782406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45931.637316782406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45931.637316782406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45931.637316782406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45931.637316782406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45931.637316782406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45931.637316782406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45931.637316782406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45931.637316782406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45931.637316782406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45931.637316782406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45931.637316782406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45931.637316782406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45931.637316782406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45931.637316782406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45931.637316782406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45931.637316782406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45931.637316782406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45931.637316782406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45931.637316782406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45931.637316782406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45931.637316782406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45931.637316782406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45931.637316782406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45931.637316782406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45931.637316782406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45931.637316782406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45931.637316782406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45931.637316782406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45931.637316782406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45931.637316782406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45931.637316782406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45931.637316782406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45931.637316782406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45931.637316782406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45931.637316782406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45931.637316782406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45931.637316782406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45931.637316782406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45931.637316782406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45931.637316782406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45931.637316782406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45931.637316782406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45931.637316782406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45931.637316782406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45931.637316782406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45931.637316782406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45931.637316782406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45931.637316782406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45931.637316782406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45931.637316782406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45931.637316782406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45931.637316782406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45931.637316782406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45931.637316782406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45931.637316782406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45931.637316782406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45931.637316782406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45931.637316782406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45931.637316782406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45931.637316782406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45931.637316782406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45931.637316782406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45931.637316782406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45931.637316782406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45931.637316782406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45931.637316782406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45931.637316782406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45931.637316782406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45931.637316782406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45931.637316782406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45931.637316782406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45931.637316782406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45931.637316782406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45931.637316782406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45931.637316782406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45931.637316782406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45931.637316782406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45931.637316782406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45931.637316782406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45931.637316782406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45931.637316782406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45931.637316782406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45931.637316782406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45931.637316782406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45931.637316782406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45931.637316782406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45931.637316782406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45931.637316782406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45931.637316782406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45931.637316782406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45931.637316782406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45931.637316782406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45931.637316782406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45931.637316782406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45931.637316782406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45931.637316782406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45931.637316782406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45931.637316782406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45931.637316782406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45931.637316782406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45931.637316782406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45931.637316782406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45931.637316782406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45931.637316782406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45931.637316782406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45931.637316782406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45931.637316782406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45931.637316782406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45931.637316782406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45931.637316782406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45931.637316782406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45931.637316782406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45931.637316782406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45931.637316782406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45931.637316782406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45931.637316782406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45931.637316782406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45931.637316782406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45931.637316782406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45931.637316782406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45931.637316782406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45931.637316782406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45931.637316782406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45931.637316782406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45931.637316782406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45931.637316782406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45931.637316782406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45931.637316782406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45931.637316782406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45931.637316782406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45931.637316782406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45931.637316782406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45931.637316782406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45931.637316782406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45931.637316782406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45931.637316782406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45931.637316782406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45931.637316782406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45931.637316782406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45931.637316782406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45931.637316782406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45931.637316782406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45931.637316782406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45931.637316782406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45931.637316782406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45931.637316782406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45931.637316782406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45931.637316782406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45931.637316782406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45931.637316782406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45931.637316782406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45931.637316782406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45931.637316782406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45931.637316782406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45931.637316782406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45931.637316782406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45931.637316782406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45931.637316782406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45931.637316782406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45931.637316782406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45931.637316782406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45931.637316782406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45931.637316782406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45931.637316782406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45931.637316782406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45931.637316782406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45931.637316782406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45931.637316782406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45931.637316782406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45931.637316782406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45931.637316782406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45931.637316782406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45931.637316782406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45931.637316782406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45931.637316782406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45931.637316782406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45931.637316782406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45931.637316782406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45931.637316782406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45931.637316782406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45931.637316782406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45931.637316782406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45931.637316782406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45931.637316782406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45931.637316782406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45931.637316782406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45931.637316782406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45931.637316782406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45931.637316782406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45931.637316782406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45931.637316782406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45931.637316782406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45931.637316782406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45931.637316782406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45931.637316782406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45931.637316782406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45931.637316782406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45931.637316782406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45931.637316782406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45931.637316782406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45931.637316782406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45931.637316782406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45931.637316782406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45931.637316782406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45931.637316782406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45931.637316782406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45931.637316782406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45931.637316782406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45931.637316782406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45931.637316782406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45931.637316782406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45931.637316782406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45931.637316782406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45931.637316782406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45931.637316782406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45931.637316782406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45931.637316782406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45931.637316782406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45931.637316782406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45931.637316782406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45931.637316782406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45931.637316782406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45931.637316782406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45931.637316782406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45931.637316782406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45931.637316782406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45931.637316782406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45931.637316782406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45931.637316782406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45931.637316782406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45931.637316782406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45931.637316782406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45931.637316782406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45931.637316782406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45931.637316782406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45931.637316782406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45931.637316782406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45931.637316782406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45931.637316782406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45931.637316782406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45931.637316782406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45931.637316782406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45931.637316782406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45931.637316782406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45931.637316782406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45931.637316782406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45931.637316782406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45931.637316782406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45931.637316782406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45931.637316782406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45931.637316782406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45931.637316782406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45931.637316782406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45931.637316782406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45931.637316782406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45931.637316782406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45931.637316782406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45931.637316782406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45931.637316782406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45931.637316782406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45931.637316782406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45931.637316782406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45931.637316782406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45931.637316782406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45931.637316782406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45931.637316782406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45931.637316782406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45931.637316782406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45931.637316782406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45931.637316782406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45931.637316782406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45931.637316782406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45931.637316782406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45931.637316782406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45931.637316782406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45931.637316782406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45931.637316782406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45931.637316782406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45931.637316782406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45931.637316782406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45931.637316782406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45931.637316782406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45931.637316782406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45931.637316782406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45931.637316782406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45931.637316782406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45931.637316782406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45931.637316782406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45931.637316782406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45931.637316782406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45931.637316782406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45931.637316782406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45931.637316782406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45931.637316782406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45931.637316782406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45931.637316782406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45931.637316782406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45931.637316782406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45931.637316782406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45931.637316782406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45931.637316782406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45931.637316782406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45931.637316782406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45931.637316782406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45931.637316782406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45931.637316782406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45931.637316782406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45931.637316782406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45931.637316782406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45931.637316782406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45931.637316782406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45931.637316782406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45931.637316782406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45931.637316782406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45931.637316782406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45931.637316782406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45931.637316782406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45931.637316782406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45931.637316782406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45931.637316782406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45931.637316782406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45931.637316782406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45931.637316782406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45931.637316782406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45931.637316782406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45931.637316782406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45931.637316782406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45931.637316782406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45931.637316782406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45931.637316782406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45931.637316782406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45931.637316782406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45931.637316782406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45931.637316782406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45931.637316782406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45931.637316782406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45931.637316782406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45931.637316782406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45931.637316782406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45931.637316782406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45931.637316782406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45931.637316782406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45931.637316782406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45931.637316782406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45931.637316782406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45931.637316782406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45931.637316782406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45931.637316782406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45931.637316782406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45931.637316782406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45931.637316782406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45931.637316782406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45931.637316782406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45931.637316782406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45931.637316782406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45931.637316782406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45931.637316782406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45931.637316782406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45931.637316782406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45931.637316782406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45931.637316782406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45931.637316782406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45931.637316782406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45931.637316782406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45931.637316782406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45931.637316782406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45931.637316782406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45931.637316782406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45931.637316782406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45931.637316782406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45931.637316782406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45931.637316782406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45931.637316782406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45931.637316782406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45931.637316782406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45931.637316782406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45931.637316782406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45931.637316782406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45931.637316782406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45931.637316782406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45931.637316782406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45931.637316782406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45931.637316782406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45931.637316782406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45931.637316782406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45931.637316782406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45931.637316782406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45931.637316782406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45931.637316782406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45931.637316782406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45931.637316782406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45931.637316782406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45931.637316782406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45931.637316782406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45931.637316782406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45931.637316782406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45931.637316782406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45931.637316782406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45931.637316782406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45931.637316782406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45931.637316782406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45931.637316782406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45931.637316782406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45931.637316782406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45931.637316782406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45931.637316782406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45931.637316782406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45931.637316782406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45931.637316782406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45931.637316782406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45931.637316782406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45931.637316782406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45931.637316782406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45931.637316782406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45931.637316782406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45931.637316782406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45931.637316782406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45931.637316782406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45931.637316782406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45931.637316782406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45931.637316782406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45931.637316782406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45931.637316782406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45931.637316782406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45931.637316782406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45931.637316782406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45931.637316782406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45931.637316782406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45931.637316782406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45931.637316782406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45931.637316782406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45931.637316782406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45931.637316782406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45931.637316782406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45931.637316782406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45931.637316782406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45931.637316782406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45931.637316782406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45931.637316782406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45931.637316782406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45931.637316782406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45931.637316782406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45931.637316782406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45931.637316782406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45931.637316782406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45931.637316782406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45931.637316782406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45931.637316782406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45931.637316782406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45931.637316782406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45931.637316782406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45931.637316782406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45931.637316782406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45931.637316782406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45931.637316782406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45931.637316782406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45931.637316782406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45931.637316782406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45931.637316782406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45931.637316782406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45931.637316782406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45931.637316782406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45931.637316782406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45931.637316782406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45931.637316782406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45931.637316782406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45931.637316782406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45931.637316782406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45931.637316782406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45931.637316782406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45931.637316782406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45931.637316782406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45931.637316782406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45931.637316782406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45931.637316782406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45931.637316782406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45931.637316782406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45931.637316782406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45931.637316782406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45931.637316782406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45931.637316782406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45931.637316782406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45931.637316782406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45931.637316782406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45931.637316782406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45931.637316782406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45931.637316782406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45931.637316782406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45931.637316782406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45931.637316782406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45931.637316782406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45931.637316782406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45931.637316782406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45931.637316782406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45931.637316782406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45931.637316782406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45931.637316782406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45931.637316782406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45931.637316782406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45931.637316782406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45931.637316782406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45931.637316782406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45931.637316782406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45931.637316782406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45931.637316782406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45931.637316782406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45931.637316782406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45931.637316782406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45931.637316782406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45931.637316782406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45931.637316782406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45931.637316782406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45931.637316782406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45931.637316782406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45931.637316782406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45931.637316782406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45931.637316782406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45931.637316782406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45931.637316782406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45931.637316782406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45931.637316782406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45931.637316782406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45931.637316782406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45931.637316782406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45931.637316782406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228.15659918980964</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0.74703900462918682</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45931.637316782406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45931.637316782406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45931.637316782406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45931.637316782406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45931.637316782406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45931.637316782406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45931.637316782406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45931.637316782406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45931.637316782406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45931.637316782406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45931.637316782406</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45931.637316782406</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45931.637316782406</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45931.637316782406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45931.637316782406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45931.637316782406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45931.637316782406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45931.637316782406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45931.637316782406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45931.637316782406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45931.637316782406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45931.637316782406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45931.637316782406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45931.637316782406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45931.637316782406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45931.637316782406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45931.637316782406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45931.637316782406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45931.637316782406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45931.637316782406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45931.637316782406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45931.637316782406</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39.805256597217522</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5.4484394675891963</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140"/>
      <c r="E4" s="37"/>
      <c r="F4" s="38"/>
      <c r="G4" s="39">
        <f ca="1">IFERROR(NOW()-F4,"-")</f>
        <v>45931.637316782406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45931.637316782406</v>
      </c>
      <c r="H5" s="38"/>
      <c r="I5" s="37" t="str">
        <f>IFERROR(VLOOKUP(D5,DB!A:F,6,0),"")</f>
        <v/>
      </c>
      <c r="J5" s="37" t="str">
        <f>IFERROR(VLOOKUP(D5,DB!A:G,7,0),"")</f>
        <v/>
      </c>
      <c r="K5" s="37"/>
      <c r="L5" s="37" t="str">
        <f>IFERROR(VLOOKUP(D5,DB!A:I,9,0),"")</f>
        <v/>
      </c>
      <c r="M5" s="139"/>
    </row>
    <row r="6" spans="1:13" ht="15">
      <c r="A6" s="37"/>
      <c r="B6" s="37" t="str">
        <f>IFERROR(VLOOKUP(D6,DB!A:K,11,0),"")</f>
        <v>R5</v>
      </c>
      <c r="C6" s="37"/>
      <c r="D6" s="37" t="s">
        <v>39073</v>
      </c>
      <c r="E6" s="37"/>
      <c r="F6" s="38"/>
      <c r="G6" s="39">
        <f ca="1">IFERROR(NOW()-F6,"-")</f>
        <v>45931.637316782406</v>
      </c>
      <c r="H6" s="38"/>
      <c r="I6" s="37" t="str">
        <f>IFERROR(VLOOKUP(D6,DB!A:F,6,0),"")</f>
        <v>Generator-SG</v>
      </c>
      <c r="J6" s="37" t="str">
        <f>IFERROR(VLOOKUP(D6,DB!A:G,7,0),"")</f>
        <v>Vandalized</v>
      </c>
      <c r="K6" s="37"/>
      <c r="L6" s="37" t="str">
        <f>IFERROR(VLOOKUP(D6,DB!A:I,9,0),"")</f>
        <v>Latis</v>
      </c>
      <c r="M6" s="139"/>
    </row>
    <row r="7" spans="1:13" ht="15">
      <c r="A7" s="37"/>
      <c r="B7" s="37" t="str">
        <f>IFERROR(VLOOKUP(D7,DB!A:K,11,0),"")</f>
        <v/>
      </c>
      <c r="C7" s="37"/>
      <c r="D7" s="140"/>
      <c r="E7" s="37"/>
      <c r="F7" s="38"/>
      <c r="G7" s="39">
        <f ca="1">IFERROR(NOW()-F7,"-")</f>
        <v>45931.637316782406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45931.637316782406</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45931.637316782406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45931.637316782406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45931.637316782406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45931.637316782406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45931.637316782406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45931.637316782406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45931.637316782406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45931.637316782406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45931.637316782406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45931.637316782406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45931.637316782406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45931.637316782406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45931.637316782406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45931.637316782406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45931.637316782406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45931.637316782406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45931.637316782406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45931.637316782406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45931.637316782406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45931.637316782406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45931.637316782406</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45931.637316782406</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45931.637316782406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45931.637316782406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45931.637316782406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45931.637316782406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45931.637316782406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45931.637316782406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45931.637316782406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45931.637316782406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45931.637316782406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45931.637316782406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45931.637316782406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45931.637316782406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45931.637316782406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45931.637316782406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45931.637316782406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45931.637316782406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45931.637316782406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45931.637316782406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45931.637316782406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45931.637316782406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45931.637316782406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45931.637316782406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45931.637316782406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45931.637316782406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45931.637316782406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45931.637316782406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45931.637316782406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45931.637316782406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45931.637316782406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45931.637316782406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45931.637316782406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45931.637316782406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45931.637316782406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45931.637316782406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45931.637316782406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45931.637316782406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45931.637316782406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45931.637316782406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45931.637316782406</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45931.637316782406</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45931.637316782406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45931.637316782406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45931.637316782406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45931.637316782406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45931.637316782406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45931.637316782406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45931.637316782406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45931.637316782406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45931.637316782406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45931.637316782406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45931.637316782406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45931.637316782406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45931.637316782406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45931.637316782406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45931.637316782406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45931.637316782406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45931.637316782406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45931.637316782406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45931.637316782406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45931.637316782406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45931.637316782406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45931.637316782406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45931.637316782406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45931.637316782406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45931.637316782406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45931.637316782406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45931.637316782406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45931.637316782406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45931.637316782406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45931.637316782406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45931.637316782406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45931.637316782406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45931.637316782406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45931.637316782406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45931.637316782406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45931.637316782406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45931.637316782406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45931.637316782406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45931.637316782406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45931.637316782406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45931.637316782406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45931.637316782406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45931.637316782406</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45931.637316782406</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45931.637316782406</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45931.637316782406</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45931.637316782406</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45931.637316782406</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45931.637316782406</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45931.637316782406</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45931.637316782406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45931.637316782406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45931.637316782406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45931.637316782406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45931.637316782406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45931.637316782406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45931.637316782406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45931.637316782406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45931.637316782406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45931.637316782406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45931.637316782406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45931.637316782406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45931.637316782406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45931.637316782406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45931.637316782406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45931.637316782406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45931.637316782406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45931.637316782406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45931.637316782406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45931.637316782406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45931.637316782406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45931.637316782406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45931.637316782406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45931.637316782406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45931.637316782406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45931.637316782406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45931.637316782406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45931.637316782406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45931.637316782406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45931.637316782406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45931.637316782406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45931.637316782406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45931.637316782406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45931.637316782406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45931.637316782406</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45931.637316782406</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45931.637316782406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45931.637316782406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45931.637316782406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45931.637316782406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45931.637316782406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45931.637316782406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45931.637316782406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45931.637316782406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45931.637316782406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45931.637316782406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45931.637316782406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45931.637316782406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45931.637316782406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45931.637316782406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45931.637316782406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45931.637316782406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45931.637316782406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45931.637316782406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45931.637316782406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45931.637316782406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45931.637316782406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45931.637316782406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45931.637316782406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45931.637316782406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45931.637316782406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45931.637316782406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45931.637316782406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45931.637316782406</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45931.637316782406</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45931.637316782406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45931.637316782406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45931.637316782406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45931.637316782406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45931.637316782406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45931.637316782406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45931.637316782406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45931.637316782406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45931.637316782406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45931.637316782406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45931.637316782406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45931.637316782406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45931.637316782406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45931.637316782406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45931.637316782406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45931.637316782406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45931.637316782406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45931.637316782406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45931.637316782406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45931.637316782406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45931.637316782406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45931.637316782406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45931.637316782406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45931.637316782406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45931.637316782406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45931.637316782406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45931.637316782406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45931.637316782406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45931.637316782406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45931.637316782406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45931.637316782406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45931.637316782406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45931.637316782406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45931.637316782406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45931.637316782406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45931.637316782406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45931.637316782406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45931.637316782406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45931.637316782406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45931.637316782406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45931.637316782406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45931.637316782406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45931.637316782406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45931.637316782406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45931.637316782406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45931.637316782406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45931.637316782406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45931.637316782406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45931.637316782406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45931.637316782406</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45931.637316782406</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45931.637316782406</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45931.637316782406</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45931.637316782406</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2.4936015046259854</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4.8644695601833519</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4.519770486112975</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39079</v>
      </c>
      <c r="B5" s="140" t="str">
        <f>IFERROR(VLOOKUP(D5,DB!A:K,11,0),"")</f>
        <v>R6</v>
      </c>
      <c r="C5" s="140">
        <v>1</v>
      </c>
      <c r="D5" s="140" t="s">
        <v>33276</v>
      </c>
      <c r="E5" s="140" t="s">
        <v>38964</v>
      </c>
      <c r="F5" s="141">
        <v>45931.593773148146</v>
      </c>
      <c r="G5" s="142">
        <f ca="1">IFERROR(NOW()-F5,"-")</f>
        <v>4.3543634259549435E-2</v>
      </c>
      <c r="H5" s="141">
        <v>45931.599548611113</v>
      </c>
      <c r="I5" s="140" t="str">
        <f>IFERROR(VLOOKUP(D5,DB!A:F,6,0),"")</f>
        <v>Generator-SG</v>
      </c>
      <c r="J5" s="140" t="str">
        <f>IFERROR(VLOOKUP(D5,DB!A:G,7,0),"")</f>
        <v xml:space="preserve">Weak </v>
      </c>
      <c r="K5" s="140" t="s">
        <v>39080</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45931.637316782406</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45931.637316782406</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45931.637316782406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45931.637316782406</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45931.637316782406</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45931.637316782406</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45931.637316782406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45931.637316782406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45931.637316782406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45931.637316782406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45931.637316782406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45931.637316782406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45931.637316782406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45931.637316782406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45931.637316782406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45931.637316782406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45931.637316782406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45931.637316782406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45931.637316782406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45931.637316782406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45931.637316782406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45931.637316782406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45931.637316782406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45931.637316782406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45931.637316782406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45931.637316782406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45931.637316782406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45931.637316782406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45931.637316782406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45931.637316782406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45931.637316782406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45931.637316782406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45931.637316782406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45931.637316782406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45931.637316782406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45931.637316782406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45931.637316782406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45931.637316782406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45931.637316782406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45931.637316782406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45931.637316782406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45931.637316782406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45931.637316782406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45931.637316782406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45931.637316782406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45931.637316782406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45931.637316782406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45931.637316782406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45931.637316782406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45931.637316782406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45931.637316782406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45931.637316782406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45931.637316782406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45931.637316782406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45931.637316782406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45931.637316782406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45931.637316782406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45931.637316782406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45931.637316782406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45931.637316782406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45931.637316782406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45931.637316782406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45931.637316782406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45931.637316782406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45931.637316782406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45931.637316782406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45931.637316782406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45931.637316782406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45931.637316782406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45931.637316782406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45931.637316782406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45931.637316782406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45931.637316782406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45931.637316782406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45931.637316782406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45931.637316782406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45931.637316782406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45931.637316782406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45931.637316782406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45931.637316782406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45931.637316782406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45931.637316782406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45931.637316782406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45931.637316782406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45931.637316782406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45931.637316782406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45931.637316782406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45931.637316782406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45931.637316782406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45931.637316782406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45931.637316782406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45931.637316782406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45931.637316782406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45931.637316782406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45931.637316782406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45931.637316782406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45931.637316782406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45931.637316782406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45931.637316782406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45931.637316782406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45931.637316782406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45931.637316782406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45931.637316782406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45931.637316782406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45931.637316782406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45931.637316782406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45931.637316782406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45931.637316782406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45931.637316782406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45931.637316782406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45931.637316782406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45931.637316782406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45931.637316782406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45931.637316782406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45931.637316782406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45931.637316782406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45931.637316782406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45931.637316782406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45931.637316782406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45931.637316782406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45931.637316782406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45931.637316782406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45931.637316782406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45931.637316782406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45931.637316782406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45931.637316782406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45931.637316782406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45931.637316782406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45931.637316782406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45931.637316782406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45931.637316782406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45931.637316782406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45931.637316782406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45931.637316782406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45931.637316782406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45931.637316782406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45931.637316782406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45931.637316782406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45931.637316782406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45931.637316782406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45931.637316782406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45931.637316782406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45931.637316782406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45931.637316782406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45931.637316782406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45931.637316782406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45931.637316782406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45931.637316782406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45931.637316782406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45931.637316782406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45931.637316782406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45931.637316782406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45931.637316782406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45931.637316782406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45931.637316782406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45931.637316782406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45931.637316782406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45931.637316782406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45931.637316782406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45931.637316782406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45931.637316782406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45931.637316782406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45931.637316782406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45931.637316782406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45931.637316782406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45931.637316782406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45931.637316782406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45931.637316782406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45931.637316782406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45931.637316782406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45931.637316782406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45931.637316782406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45931.637316782406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45931.637316782406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45931.637316782406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45931.637316782406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45931.637316782406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45931.637316782406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45931.637316782406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45931.637316782406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45931.637316782406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45931.637316782406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45931.637316782406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45931.637316782406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45931.637316782406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45931.637316782406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45931.637316782406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45931.637316782406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45931.637316782406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45931.637316782406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45931.637316782406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45931.637316782406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45931.637316782406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45931.637316782406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45931.637316782406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45931.637316782406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45931.637316782406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45931.637316782406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45931.637316782406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45931.637316782406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45931.637316782406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45931.637316782406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45931.637316782406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45931.637316782406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45931.637316782406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45931.637316782406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45931.637316782406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45931.637316782406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45931.637316782406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45931.637316782406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45931.637316782406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45931.637316782406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45931.637316782406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45931.637316782406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45931.637316782406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45931.637316782406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45931.637316782406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45931.637316782406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45931.637316782406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45931.637316782406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45931.637316782406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45931.637316782406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45931.637316782406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45931.637316782406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45931.637316782406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45931.637316782406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45931.637316782406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45931.637316782406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45931.637316782406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45931.637316782406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45931.637316782406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45931.637316782406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45931.637316782406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45931.637316782406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45931.637316782406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45931.637316782406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45931.637316782406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45931.637316782406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45931.637316782406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45931.637316782406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45931.637316782406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45931.637316782406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45931.637316782406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45931.637316782406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45931.637316782406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45931.637316782406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45931.637316782406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45931.637316782406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45931.637316782406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45931.637316782406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45931.637316782406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45931.637316782406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45931.637316782406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45931.637316782406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45931.637316782406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45931.637316782406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45931.637316782406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45931.637316782406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45931.637316782406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45931.637316782406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45931.637316782406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45931.637316782406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45931.637316782406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45931.637316782406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45931.637316782406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45931.637316782406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45931.637316782406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45931.637316782406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45931.637316782406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45931.637316782406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45931.637316782406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45931.637316782406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45931.637316782406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45931.637316782406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45931.637316782406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45931.637316782406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45931.637316782406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45931.637316782406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45931.637316782406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45931.637316782406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45931.637316782406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45931.637316782406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45931.637316782406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45931.637316782406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45931.637316782406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45931.637316782406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45931.637316782406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45931.637316782406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45931.637316782406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45931.637316782406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45931.637316782406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45931.637316782406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45931.637316782406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45931.637316782406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45931.637316782406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45931.637316782406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45931.637316782406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45931.637316782406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45931.637316782406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45931.637316782406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45931.637316782406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45931.637316782406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45931.637316782406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45931.637316782406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45931.637316782406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45931.637316782406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45931.637316782406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45931.637316782406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45931.637316782406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45931.637316782406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45931.637316782406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45931.637316782406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45931.637316782406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45931.637316782406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45931.637316782406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45931.637316782406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45931.637316782406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45931.637316782406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45931.637316782406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45931.637316782406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45931.637316782406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45931.637316782406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45931.637316782406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45931.637316782406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45931.637316782406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45931.637316782406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45931.637316782406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45931.637316782406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45931.637316782406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45931.637316782406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45931.637316782406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45931.637316782406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45931.637316782406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45931.637316782406</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45931.637316782406</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45931.637316782406</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2025-10-01T12:19:48Z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