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66" documentId="13_ncr:1_{F6CB121F-512D-4AA6-A0C1-0FB36C537598}" xr6:coauthVersionLast="47" xr6:coauthVersionMax="47" xr10:uidLastSave="{510A89B1-234C-4B3E-9A87-18ED0727385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7" i="6"/>
  <c r="G8" i="6"/>
  <c r="G9" i="6"/>
  <c r="G10" i="6"/>
  <c r="G11" i="6"/>
  <c r="G8" i="4"/>
  <c r="G9" i="4"/>
  <c r="G10" i="4"/>
  <c r="B5" i="4"/>
  <c r="G5" i="4"/>
  <c r="I5" i="4"/>
  <c r="J5" i="4"/>
  <c r="L5" i="4"/>
  <c r="B6" i="4"/>
  <c r="G6" i="4"/>
  <c r="I6" i="4"/>
  <c r="J6" i="4"/>
  <c r="L6" i="4"/>
  <c r="B7" i="4"/>
  <c r="G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<sst xmlns="http://schemas.openxmlformats.org/spreadsheetml/2006/main" count="178592" uniqueCount="39080">
  <si>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</si>
  <si>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</si>
  <si>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</si>
  <si>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</si>
  <si>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</si>
  <si>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</si>
  <si>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</si>
  <si>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</si>
  <si>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</si>
  <si>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</si>
  <si>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</si>
  <si>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</si>
  <si>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</si>
  <si>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</si>
  <si>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</si>
  <si>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</si>
  <si>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</si>
  <si>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</si>
  <si>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</si>
  <si>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</si>
  <si>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</si>
  <si>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</si>
  <si>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</si>
  <si>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</si>
  <si>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</si>
  <si>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</si>
  <si>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</si>
  <si>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</si>
  <si>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</si>
  <si>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</si>
  <si>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</si>
  <si>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</si>
  <si>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</si>
  <si>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</si>
  <si>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</si>
  <si>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</si>
  <si>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</si>
  <si>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</si>
  <si>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</si>
  <si>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</si>
  <si>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</si>
  <si>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</si>
  <si>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</si>
  <si>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</si>
  <si>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</si>
  <si>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</si>
  <si>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</si>
  <si>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</si>
  <si>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</si>
  <si>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</si>
  <si>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</si>
  <si>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</si>
  <si>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</si>
  <si>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</si>
  <si>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</si>
  <si>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</si>
  <si>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</si>
  <si>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</si>
  <si>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</si>
  <si>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</si>
  <si>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</si>
  <si>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</si>
  <si>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</si>
  <si>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</si>
  <si>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</si>
  <si>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</si>
  <si>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</si>
  <si>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</si>
  <si>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</si>
  <si>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</si>
  <si>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</si>
  <si>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</si>
  <si>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</si>
  <si>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</si>
  <si>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</si>
  <si>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</si>
  <si>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</si>
  <si>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</si>
  <si>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</si>
  <si>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</si>
  <si>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</si>
  <si>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</si>
  <si>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</si>
  <si>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</si>
  <si>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</si>
  <si>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</si>
  <si>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</si>
  <si>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</si>
  <si>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</si>
  <si>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</si>
  <si>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</si>
  <si>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</si>
  <si>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</si>
  <si>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</si>
  <si>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</si>
  <si>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</si>
  <si>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</si>
  <si>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</si>
  <si>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</si>
  <si>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</si>
  <si>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</si>
  <si>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</si>
  <si>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</si>
  <si>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</si>
  <si>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</si>
  <si>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</si>
  <si>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</si>
  <si>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</si>
  <si>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</si>
  <si>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</si>
  <si>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</si>
  <si>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</si>
  <si>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</si>
  <si>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</si>
  <si>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</si>
  <si>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</si>
  <si>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</si>
  <si>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</si>
  <si>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</si>
  <si>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</si>
  <si>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</si>
  <si>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</si>
  <si>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</si>
  <si>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</si>
  <si>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</si>
  <si>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</si>
  <si>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</si>
  <si>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</si>
  <si>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</si>
  <si>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</si>
  <si>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</si>
  <si>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</si>
  <si>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</si>
  <si>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</si>
  <si>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</si>
  <si>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</si>
  <si>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</si>
  <si>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</si>
  <si>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</si>
  <si>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</si>
  <si>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</si>
  <si>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</si>
  <si>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</si>
  <si>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</si>
  <si>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</si>
  <si>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</si>
  <si>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</si>
  <si>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</si>
  <si>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</si>
  <si>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</si>
  <si>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</si>
  <si>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</si>
  <si>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</si>
  <si>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</si>
  <si>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</si>
  <si>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</si>
  <si>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</si>
  <si>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</si>
  <si>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</si>
  <si>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</si>
  <si>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</si>
  <si>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</si>
  <si>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</si>
  <si>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</si>
  <si>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</si>
  <si>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</si>
  <si>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</si>
  <si>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</si>
  <si>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</si>
  <si>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</si>
  <si>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</si>
  <si>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</si>
  <si>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</si>
  <si>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</si>
  <si>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</si>
  <si>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</si>
  <si>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</si>
  <si>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</si>
  <si>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</si>
  <si>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</si>
  <si>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</si>
  <si>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</si>
  <si>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</si>
  <si>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</si>
  <si>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</si>
  <si>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</si>
  <si>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</si>
  <si>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</si>
  <si>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</si>
  <si>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</si>
  <si>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</si>
  <si>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</si>
  <si>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</si>
  <si>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</si>
  <si>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</si>
  <si>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</si>
  <si>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</si>
  <si>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</si>
  <si>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</si>
  <si>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</si>
  <si>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</si>
  <si>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</si>
  <si>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</si>
  <si>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</si>
  <si>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</si>
  <si>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</si>
  <si>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</si>
  <si>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</si>
  <si>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</si>
  <si>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</si>
  <si>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</si>
  <si>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</si>
  <si>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</si>
  <si>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</si>
  <si>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</si>
  <si>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</si>
  <si>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</si>
  <si>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</si>
  <si>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</si>
  <si>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</si>
  <si>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</si>
  <si>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</si>
  <si>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</si>
  <si>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</si>
  <si>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</si>
  <si>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</si>
  <si>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</si>
  <si>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</si>
  <si>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</si>
  <si>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</si>
  <si>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</si>
  <si>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</si>
  <si>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</si>
  <si>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</si>
  <si>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</si>
  <si>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</si>
  <si>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</si>
  <si>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</si>
  <si>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</si>
  <si>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</si>
  <si>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</si>
  <si>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</si>
  <si>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</si>
  <si>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</si>
  <si>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</si>
  <si>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</si>
  <si>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</si>
  <si>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</si>
  <si>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</si>
  <si>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</si>
  <si>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</si>
  <si>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</si>
  <si>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</si>
  <si>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</si>
  <si>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</si>
  <si>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</si>
  <si>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</si>
  <si>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</si>
  <si>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</si>
  <si>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</si>
  <si>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</si>
  <si>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</si>
  <si>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</si>
  <si>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</si>
  <si>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</si>
  <si>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</si>
  <si>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</si>
  <si>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</si>
  <si>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</si>
  <si>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</si>
  <si>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</si>
  <si>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</si>
  <si>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</si>
  <si>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</si>
  <si>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</si>
  <si>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</si>
  <si>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</si>
  <si>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</si>
  <si>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</si>
  <si>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</si>
  <si>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</si>
  <si>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</si>
  <si>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</si>
  <si>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</si>
  <si>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</si>
  <si>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</si>
  <si>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</si>
  <si>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</si>
  <si>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</si>
  <si>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</si>
  <si>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</si>
  <si>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</si>
  <si>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</si>
  <si>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</si>
  <si>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</si>
  <si>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</si>
  <si>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</si>
  <si>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</si>
  <si>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</si>
  <si>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</si>
  <si>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</si>
  <si>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</si>
  <si>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</si>
  <si>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</si>
  <si>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</si>
  <si>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</si>
  <si>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</si>
  <si>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</si>
  <si>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</si>
  <si>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</si>
  <si>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</si>
  <si>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</si>
  <si>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</si>
  <si>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</si>
  <si>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</si>
  <si>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</si>
  <si>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</si>
  <si>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</si>
  <si>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</si>
  <si>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</si>
  <si>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</si>
  <si>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</si>
  <si>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</si>
  <si>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</si>
  <si>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</si>
  <si>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</si>
  <si>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</si>
  <si>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</si>
  <si>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</si>
  <si>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</si>
  <si>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</si>
  <si>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</si>
  <si>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</si>
  <si>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</si>
  <si>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</si>
  <si>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</si>
  <si>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</si>
  <si>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</si>
  <si>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</si>
  <si>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</si>
  <si>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</si>
  <si>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</si>
  <si>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</si>
  <si>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</si>
  <si>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</si>
  <si>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</si>
  <si>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</si>
  <si>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</si>
  <si>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</si>
  <si>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</si>
  <si>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</si>
  <si>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</si>
  <si>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</si>
  <si>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</si>
  <si>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</si>
  <si>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</si>
  <si>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</si>
  <si>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</si>
  <si>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</si>
  <si>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</si>
  <si>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</si>
  <si>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</si>
  <si>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</si>
  <si>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</si>
  <si>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</si>
  <si>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</si>
  <si>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</si>
  <si>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</si>
  <si>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</si>
  <si>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</si>
  <si>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</si>
  <si>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</si>
  <si>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</si>
  <si>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</si>
  <si>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</si>
  <si>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</si>
  <si>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</si>
  <si>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</si>
  <si>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</si>
  <si>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</si>
  <si>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</si>
  <si>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</si>
  <si>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</si>
  <si>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</si>
  <si>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</si>
  <si>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</si>
  <si>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</si>
  <si>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</si>
  <si>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</si>
  <si>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</si>
  <si>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</si>
  <si>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</si>
  <si>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</si>
  <si>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</si>
  <si>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</si>
  <si>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</si>
  <si>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</si>
  <si>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</si>
  <si>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</si>
  <si>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</si>
  <si>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</si>
  <si>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</si>
  <si>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</si>
  <si>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</si>
  <si>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</si>
  <si>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</si>
  <si>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</si>
  <si>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</si>
  <si>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</si>
  <si>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</si>
  <si>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</si>
  <si>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</si>
  <si>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</si>
  <si>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</si>
  <si>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</si>
  <si>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</si>
  <si>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</si>
  <si>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</si>
  <si>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</si>
  <si>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</si>
  <si>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</si>
  <si>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</si>
  <si>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</si>
  <si>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</si>
  <si>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</si>
  <si>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</si>
  <si>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</si>
  <si>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</si>
  <si>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</si>
  <si>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</si>
  <si>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</si>
  <si>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</si>
  <si>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</si>
  <si>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</si>
  <si>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</si>
  <si>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</si>
  <si>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</si>
  <si>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</si>
  <si>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</si>
  <si>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</si>
  <si>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</si>
  <si>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</si>
  <si>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</si>
  <si>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</si>
  <si>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</si>
  <si>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</si>
  <si>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</si>
  <si>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</si>
  <si>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</si>
  <si>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</si>
  <si>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</si>
  <si>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</si>
  <si>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</si>
  <si>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</si>
  <si>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</si>
  <si>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</si>
  <si>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</si>
  <si>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</si>
  <si>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</si>
  <si>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</si>
  <si>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</si>
  <si>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</si>
  <si>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</si>
  <si>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</si>
  <si>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</si>
  <si>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</si>
  <si>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</si>
  <si>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</si>
  <si>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</si>
  <si>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</si>
  <si>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</si>
  <si>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</si>
  <si>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</si>
  <si>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</si>
  <si>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</si>
  <si>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</si>
  <si>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</si>
  <si>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</si>
  <si>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</si>
  <si>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</si>
  <si>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</si>
  <si>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</si>
  <si>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</si>
  <si>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</si>
  <si>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</si>
  <si>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</si>
  <si>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</si>
  <si>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</si>
  <si>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</si>
  <si>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</si>
  <si>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</si>
  <si>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</si>
  <si>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</si>
  <si>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</si>
  <si>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</si>
  <si>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</si>
  <si>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</si>
  <si>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</si>
  <si>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</si>
  <si>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</si>
  <si>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</si>
  <si>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</si>
  <si>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</si>
  <si>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</si>
  <si>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</si>
  <si>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</si>
  <si>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</si>
  <si>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</si>
  <si>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</si>
  <si>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</si>
  <si>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</si>
  <si>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</si>
  <si>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</si>
  <si>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</si>
  <si>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</si>
  <si>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</si>
  <si>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</si>
  <si>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</si>
  <si>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</si>
  <si>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</si>
  <si>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</si>
  <si>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</si>
  <si>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</si>
  <si>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</si>
  <si>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</si>
  <si>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</si>
  <si>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</si>
  <si>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</si>
  <si>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</si>
  <si>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</si>
  <si>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</si>
  <si>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</si>
  <si>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</si>
  <si>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</si>
  <si>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</si>
  <si>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</si>
  <si>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</si>
  <si>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</si>
  <si>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</si>
  <si>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</si>
  <si>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</si>
  <si>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</si>
  <si>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</si>
  <si>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</si>
  <si>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</si>
  <si>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</si>
  <si>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</si>
  <si>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</si>
  <si>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</si>
  <si>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</si>
  <si>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</si>
  <si>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</si>
  <si>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</si>
  <si>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</si>
  <si>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</si>
  <si>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</si>
  <si>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</si>
  <si>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</si>
  <si>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</si>
  <si>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</si>
  <si>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</si>
  <si>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</si>
  <si>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</si>
  <si>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</si>
  <si>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</si>
  <si>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</si>
  <si>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</si>
  <si>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</si>
  <si>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</si>
  <si>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</si>
  <si>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</si>
  <si>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</si>
  <si>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</si>
  <si>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</si>
  <si>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</si>
  <si>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</si>
  <si>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</si>
  <si>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</si>
  <si>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</si>
  <si>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</si>
  <si>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</si>
  <si>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</si>
  <si>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</si>
  <si>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</si>
  <si>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</si>
  <si>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</si>
  <si>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</si>
  <si>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</si>
  <si>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</si>
  <si>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</si>
  <si>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</si>
  <si>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</si>
  <si>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</si>
  <si>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</si>
  <si>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</si>
  <si>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</si>
  <si>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</si>
  <si>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</si>
  <si>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</si>
  <si>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</si>
  <si>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</si>
  <si>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</si>
  <si>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</si>
  <si>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</si>
  <si>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</si>
  <si>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</si>
  <si>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</si>
  <si>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</si>
  <si>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</si>
  <si>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</si>
  <si>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</si>
  <si>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</si>
  <si>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</si>
  <si>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</si>
  <si>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</si>
  <si>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</si>
  <si>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</si>
  <si>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</si>
  <si>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</si>
  <si>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</si>
  <si>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</si>
  <si>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</si>
  <si>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</si>
  <si>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</si>
  <si>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</si>
  <si>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</si>
  <si>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</si>
  <si>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</si>
  <si>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</si>
  <si>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</si>
  <si>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</si>
  <si>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</si>
  <si>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</si>
  <si>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</si>
  <si>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</si>
  <si>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</si>
  <si>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</si>
  <si>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</si>
  <si>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</si>
  <si>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</si>
  <si>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</si>
  <si>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</si>
  <si>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</si>
  <si>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</si>
  <si>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</si>
  <si>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</si>
  <si>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</si>
  <si>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</si>
  <si>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</si>
  <si>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</si>
  <si>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</si>
  <si>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</si>
  <si>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</si>
  <si>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</si>
  <si>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</si>
  <si>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</si>
  <si>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</si>
  <si>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</si>
  <si>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</si>
  <si>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</si>
  <si>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</si>
  <si>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</si>
  <si>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</si>
  <si>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</si>
  <si>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</si>
  <si>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</si>
  <si>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</si>
  <si>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</si>
  <si>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</si>
  <si>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</si>
  <si>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</si>
  <si>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</si>
  <si>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</si>
  <si>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</si>
  <si>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</si>
  <si>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</si>
  <si>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</si>
  <si>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</si>
  <si>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</si>
  <si>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</si>
  <si>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</si>
  <si>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</si>
  <si>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</si>
  <si>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</si>
  <si>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</si>
  <si>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</si>
  <si>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</si>
  <si>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</si>
  <si>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</si>
  <si>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</si>
  <si>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</si>
  <si>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</si>
  <si>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</si>
  <si>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</si>
  <si>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</si>
  <si>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</si>
  <si>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</si>
  <si>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</si>
  <si>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</si>
  <si>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</si>
  <si>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</si>
  <si>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</si>
  <si>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</si>
  <si>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</si>
  <si>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</si>
  <si>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</si>
  <si>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</si>
  <si>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</si>
  <si>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</si>
  <si>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</si>
  <si>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</si>
  <si>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</si>
  <si>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</si>
  <si>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</si>
  <si>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</si>
  <si>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</si>
  <si>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</si>
  <si>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</si>
  <si>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</si>
  <si>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</si>
  <si>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</si>
  <si>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</si>
  <si>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</si>
  <si>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</si>
  <si>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</si>
  <si>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</si>
  <si>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</si>
  <si>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</si>
  <si>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</si>
  <si>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</si>
  <si>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</si>
  <si>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</si>
  <si>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</si>
  <si>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</si>
  <si>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</si>
  <si>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</si>
  <si>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</si>
  <si>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</si>
  <si>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</si>
  <si>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</si>
  <si>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</si>
  <si>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</si>
  <si>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</si>
  <si>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</si>
  <si>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</si>
  <si>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</si>
  <si>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</si>
  <si>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</si>
  <si>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</si>
  <si>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</si>
  <si>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</si>
  <si>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</si>
  <si>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</si>
  <si>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</si>
  <si>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</si>
  <si>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</si>
  <si>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</si>
  <si>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</si>
  <si>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</si>
  <si>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</si>
  <si>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</si>
  <si>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</si>
  <si>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</si>
  <si>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</si>
  <si>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</si>
  <si>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</si>
  <si>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</si>
  <si>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</si>
  <si>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</si>
  <si>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</si>
  <si>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</si>
  <si>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</si>
  <si>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</si>
  <si>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</si>
  <si>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</si>
  <si>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</si>
  <si>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</si>
  <si>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</si>
  <si>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</si>
  <si>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</si>
  <si>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</si>
  <si>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</si>
  <si>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</si>
  <si>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</si>
  <si>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</si>
  <si>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</si>
  <si>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</si>
  <si>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</si>
  <si>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</si>
  <si>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</si>
  <si>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</si>
  <si>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</si>
  <si>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</si>
  <si>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</si>
  <si>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</si>
  <si>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</si>
  <si>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</si>
  <si>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</si>
  <si>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</si>
  <si>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</si>
  <si>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</si>
  <si>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</si>
  <si>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</si>
  <si>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</si>
  <si>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</si>
  <si>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</si>
  <si>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</si>
  <si>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</si>
  <si>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</si>
  <si>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</si>
  <si>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</si>
  <si>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</si>
  <si>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</si>
  <si>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</si>
  <si>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</si>
  <si>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</si>
  <si>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</si>
  <si>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</si>
  <si>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</si>
  <si>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</si>
  <si>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</si>
  <si>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</si>
  <si>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</si>
  <si>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</si>
  <si>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</si>
  <si>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</si>
  <si>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</si>
  <si>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</si>
  <si>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</si>
  <si>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</si>
  <si>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</si>
  <si>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</si>
  <si>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</si>
  <si>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</si>
  <si>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</si>
  <si>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</si>
  <si>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</si>
  <si>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</si>
  <si>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</si>
  <si>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</si>
  <si>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</si>
  <si>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</si>
  <si>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</si>
  <si>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</si>
  <si>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</si>
  <si>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</si>
  <si>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</si>
  <si>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</si>
  <si>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</si>
  <si>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</si>
  <si>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</si>
  <si>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</si>
  <si>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</si>
  <si>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</si>
  <si>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</si>
  <si>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</si>
  <si>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</si>
  <si>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</si>
  <si>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</si>
  <si>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</si>
  <si>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</si>
  <si>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</si>
  <si>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</si>
  <si>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</si>
  <si>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</si>
  <si>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</si>
  <si>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</si>
  <si>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</si>
  <si>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</si>
  <si>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</si>
  <si>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</si>
  <si>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</si>
  <si>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</si>
  <si>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</si>
  <si>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</si>
  <si>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</si>
  <si>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</si>
  <si>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</si>
  <si>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</si>
  <si>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</si>
  <si>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</si>
  <si>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</si>
  <si>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</si>
  <si>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</si>
  <si>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</si>
  <si>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</si>
  <si>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</si>
  <si>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</si>
  <si>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</si>
  <si>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</si>
  <si>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</si>
  <si>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</si>
  <si>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</si>
  <si>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</si>
  <si>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</si>
  <si>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</si>
  <si>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</si>
  <si>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</si>
  <si>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</si>
  <si>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</si>
  <si>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</si>
  <si>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</si>
  <si>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</si>
  <si>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</si>
  <si>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</si>
  <si>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</si>
  <si>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</si>
  <si>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</si>
  <si>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</si>
  <si>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</si>
  <si>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</si>
  <si>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</si>
  <si>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</si>
  <si>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</si>
  <si>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</si>
  <si>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</si>
  <si>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</si>
  <si>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</si>
  <si>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</si>
  <si>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</si>
  <si>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</si>
  <si>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</si>
  <si>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</si>
  <si>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</si>
  <si>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</si>
  <si>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</si>
  <si>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</si>
  <si>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</si>
  <si>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</si>
  <si>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</si>
  <si>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</si>
  <si>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</si>
  <si>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</si>
  <si>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</si>
  <si>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</si>
  <si>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</si>
  <si>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</si>
  <si>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</si>
  <si>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</si>
  <si>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</si>
  <si>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</si>
  <si>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</si>
  <si>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</si>
  <si>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</si>
  <si>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</si>
  <si>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</si>
  <si>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</si>
  <si>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</si>
  <si>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</si>
  <si>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</si>
  <si>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</si>
  <si>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</si>
  <si>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</si>
  <si>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</si>
  <si>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</si>
  <si>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</si>
  <si>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</si>
  <si>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</si>
  <si>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</si>
  <si>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</si>
  <si>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</si>
  <si>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</si>
  <si>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</si>
  <si>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</si>
  <si>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</si>
  <si>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</si>
  <si>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</si>
  <si>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</si>
  <si>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</si>
  <si>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</si>
  <si>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</si>
  <si>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</si>
  <si>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</si>
  <si>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</si>
  <si>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</si>
  <si>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</si>
  <si>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</si>
  <si>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</si>
  <si>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</si>
  <si>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</si>
  <si>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</si>
  <si>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</si>
  <si>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</si>
  <si>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</si>
  <si>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</si>
  <si>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</si>
  <si>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</si>
  <si>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</si>
  <si>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</si>
  <si>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</si>
  <si>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</si>
  <si>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</si>
  <si>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</si>
  <si>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</si>
  <si>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</si>
  <si>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</si>
  <si>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</si>
  <si>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</si>
  <si>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</si>
  <si>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</si>
  <si>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</si>
  <si>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</si>
  <si>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</si>
  <si>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</si>
  <si>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</si>
  <si>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</si>
  <si>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</si>
  <si>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</si>
  <si>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</si>
  <si>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</si>
  <si>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</si>
  <si>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</si>
  <si>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</si>
  <si>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</si>
  <si>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</si>
  <si>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</si>
  <si>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</si>
  <si>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</si>
  <si>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</si>
  <si>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</si>
  <si>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</si>
  <si>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</si>
  <si>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</si>
  <si>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</si>
  <si>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</si>
  <si>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</si>
  <si>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</si>
  <si>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</si>
  <si>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</si>
  <si>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</si>
  <si>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</si>
  <si>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</si>
  <si>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</si>
  <si>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</si>
  <si>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</si>
  <si>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</si>
  <si>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</si>
  <si>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</si>
  <si>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</si>
  <si>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</si>
  <si>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</si>
  <si>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</si>
  <si>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</si>
  <si>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</si>
  <si>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</si>
  <si>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</si>
  <si>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</si>
  <si>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</si>
  <si>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</si>
  <si>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</si>
  <si>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</si>
  <si>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</si>
  <si>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</si>
  <si>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</si>
  <si>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</si>
  <si>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</si>
  <si>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</si>
  <si>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</si>
  <si>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</si>
  <si>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</si>
  <si>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</si>
  <si>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</si>
  <si>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</si>
  <si>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</si>
  <si>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</si>
  <si>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</si>
  <si>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</si>
  <si>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</si>
  <si>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</si>
  <si>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</si>
  <si>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</si>
  <si>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</si>
  <si>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</si>
  <si>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</si>
  <si>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</si>
  <si>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</si>
  <si>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</si>
  <si>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</si>
  <si>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</si>
  <si>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</si>
  <si>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</si>
  <si>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</si>
  <si>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</si>
  <si>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</si>
  <si>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</si>
  <si>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</si>
  <si>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</si>
  <si>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</si>
  <si>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</si>
  <si>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</si>
  <si>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</si>
  <si>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</si>
  <si>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</si>
  <si>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</si>
  <si>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</si>
  <si>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</si>
  <si>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</si>
  <si>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</si>
  <si>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</si>
  <si>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</si>
  <si>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</si>
  <si>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</si>
  <si>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</si>
  <si>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</si>
  <si>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</si>
  <si>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</si>
  <si>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</si>
  <si>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</si>
  <si>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</si>
  <si>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</si>
  <si>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</si>
  <si>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</si>
  <si>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</si>
  <si>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</si>
  <si>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</si>
  <si>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</si>
  <si>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</si>
  <si>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</si>
  <si>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</si>
  <si>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</si>
  <si>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</si>
  <si>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</si>
  <si>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</si>
  <si>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</si>
  <si>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</si>
  <si>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</si>
  <si>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</si>
  <si>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</si>
  <si>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</si>
  <si>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</si>
  <si>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</si>
  <si>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</si>
  <si>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</si>
  <si>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</si>
  <si>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</si>
  <si>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</si>
  <si>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</si>
  <si>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</si>
  <si>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</si>
  <si>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</si>
  <si>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</si>
  <si>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</si>
  <si>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</si>
  <si>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</si>
  <si>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</si>
  <si>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</si>
  <si>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</si>
  <si>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</si>
  <si>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</si>
  <si>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</si>
  <si>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</si>
  <si>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</si>
  <si>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</si>
  <si>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</si>
  <si>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</si>
  <si>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</si>
  <si>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</si>
  <si>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</si>
  <si>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</si>
  <si>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</si>
  <si>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</si>
  <si>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</si>
  <si>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</si>
  <si>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</si>
  <si>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</si>
  <si>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</si>
  <si>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</si>
  <si>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</si>
  <si>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</si>
  <si>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</si>
  <si>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</si>
  <si>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</si>
  <si>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</si>
  <si>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</si>
  <si>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</si>
  <si>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</si>
  <si>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</si>
  <si>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</si>
  <si>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</si>
  <si>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</si>
  <si>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</si>
  <si>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</si>
  <si>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</si>
  <si>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</si>
  <si>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</si>
  <si>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</si>
  <si>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</si>
  <si>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</si>
  <si>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</si>
  <si>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</si>
  <si>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</si>
  <si>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</si>
  <si>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</si>
  <si>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</si>
  <si>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</si>
  <si>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</si>
  <si>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</si>
  <si>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</si>
  <si>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</si>
  <si>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</si>
  <si>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</si>
  <si>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</si>
  <si>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</si>
  <si>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</si>
  <si>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</si>
  <si>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</si>
  <si>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</si>
  <si>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</si>
  <si>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</si>
  <si>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</si>
  <si>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</si>
  <si>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</si>
  <si>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</si>
  <si>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</si>
  <si>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</si>
  <si>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</si>
  <si>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</si>
  <si>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</si>
  <si>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</si>
  <si>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</si>
  <si>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</si>
  <si>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</si>
  <si>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</si>
  <si>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</si>
  <si>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</si>
  <si>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</si>
  <si>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</si>
  <si>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</si>
  <si>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</si>
  <si>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</si>
  <si>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</si>
  <si>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</si>
  <si>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</si>
  <si>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</si>
  <si>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</si>
  <si>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</si>
  <si>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</si>
  <si>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</si>
  <si>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</si>
  <si>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</si>
  <si>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</si>
  <si>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</si>
  <si>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</si>
  <si>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</si>
  <si>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</si>
  <si>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</si>
  <si>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</si>
  <si>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</si>
  <si>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</si>
  <si>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</si>
  <si>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</si>
  <si>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</si>
  <si>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</si>
  <si>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</si>
  <si>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</si>
  <si>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</si>
  <si>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</si>
  <si>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</si>
  <si>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</si>
  <si>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</si>
  <si>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</si>
  <si>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</si>
  <si>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</si>
  <si>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</si>
  <si>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</si>
  <si>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</si>
  <si>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</si>
  <si>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</si>
  <si>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</si>
  <si>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</si>
  <si>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</si>
  <si>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</si>
  <si>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</si>
  <si>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</si>
  <si>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</si>
  <si>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</si>
  <si>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</si>
  <si>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</si>
  <si>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</si>
  <si>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</si>
  <si>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</si>
  <si>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</si>
  <si>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</si>
  <si>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</si>
  <si>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</si>
  <si>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</si>
  <si>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</si>
  <si>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</si>
  <si>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</si>
  <si>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</si>
  <si>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</si>
  <si>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</si>
  <si>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</si>
  <si>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</si>
  <si>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</si>
  <si>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</si>
  <si>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</si>
  <si>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</si>
  <si>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</si>
  <si>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</si>
  <si>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</si>
  <si>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</si>
  <si>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</si>
  <si>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</si>
  <si>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</si>
  <si>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</si>
  <si>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</si>
  <si>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</si>
  <si>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</si>
  <si>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</si>
  <si>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</si>
  <si>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</si>
  <si>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</si>
  <si>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</si>
  <si>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</si>
  <si>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</si>
  <si>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</si>
  <si>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</si>
  <si>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</si>
  <si>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</si>
  <si>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</si>
  <si>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</si>
  <si>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</si>
  <si>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</si>
  <si>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</si>
  <si>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</si>
  <si>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</si>
  <si>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</si>
  <si>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</si>
  <si>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</si>
  <si>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</si>
  <si>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</si>
  <si>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</si>
  <si>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</si>
  <si>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</si>
  <si>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</si>
  <si>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</si>
  <si>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</si>
  <si>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</si>
  <si>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</si>
  <si>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</si>
  <si>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</si>
  <si>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</si>
  <si>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</si>
  <si>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</si>
  <si>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</si>
  <si>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</si>
  <si>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</si>
  <si>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</si>
  <si>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</si>
  <si>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</si>
  <si>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</si>
  <si>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</si>
  <si>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</si>
  <si>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</si>
  <si>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</si>
  <si>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</si>
  <si>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</si>
  <si>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</si>
  <si>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</si>
  <si>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</si>
  <si>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</si>
  <si>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</si>
  <si>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</si>
  <si>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</si>
  <si>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</si>
  <si>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</si>
  <si>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</si>
  <si>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</si>
  <si>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</si>
  <si>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</si>
  <si>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</si>
  <si>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</si>
  <si>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</si>
  <si>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</si>
  <si>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</si>
  <si>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</si>
  <si>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</si>
  <si>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</si>
  <si>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</si>
  <si>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</si>
  <si>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</si>
  <si>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</si>
  <si>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</si>
  <si>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</si>
  <si>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</si>
  <si>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</si>
  <si>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</si>
  <si>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</si>
  <si>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</si>
  <si>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</si>
  <si>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</si>
  <si>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</si>
  <si>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</si>
  <si>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</si>
  <si>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</si>
  <si>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</si>
  <si>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</si>
  <si>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</si>
  <si>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</si>
  <si>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</si>
  <si>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</si>
  <si>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</si>
  <si>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</si>
  <si>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</si>
  <si>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</si>
  <si>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</si>
  <si>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</si>
  <si>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</si>
  <si>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</si>
  <si>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</si>
  <si>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</si>
  <si>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</si>
  <si>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</si>
  <si>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</si>
  <si>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</si>
  <si>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</si>
  <si>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</si>
  <si>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</si>
  <si>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</si>
  <si>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</si>
  <si>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</si>
  <si>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</si>
  <si>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</si>
  <si>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</si>
  <si>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</si>
  <si>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</si>
  <si>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</si>
  <si>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</si>
  <si>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</si>
  <si>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</si>
  <si>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</si>
  <si>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</si>
  <si>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</si>
  <si>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</si>
  <si>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</si>
  <si>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</si>
  <si>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</si>
  <si>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</si>
  <si>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</si>
  <si>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</si>
  <si>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</si>
  <si>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</si>
  <si>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</si>
  <si>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</si>
  <si>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</si>
  <si>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</si>
  <si>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</si>
  <si>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</si>
  <si>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</si>
  <si>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</si>
  <si>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</si>
  <si>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</si>
  <si>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</si>
  <si>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</si>
  <si>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</si>
  <si>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</si>
  <si>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</si>
  <si>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</si>
  <si>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</si>
  <si>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</si>
  <si>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</si>
  <si>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</si>
  <si>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</si>
  <si>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</si>
  <si>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</si>
  <si>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</si>
  <si>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</si>
  <si>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</si>
  <si>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</si>
  <si>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</si>
  <si>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</si>
  <si>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</si>
  <si>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</si>
  <si>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</si>
  <si>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</si>
  <si>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</si>
  <si>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</si>
  <si>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</si>
  <si>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</si>
  <si>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</si>
  <si>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</si>
  <si>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</si>
  <si>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</si>
  <si>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</si>
  <si>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</si>
  <si>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</si>
  <si>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</si>
  <si>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</si>
  <si>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</si>
  <si>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</si>
  <si>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</si>
  <si>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</si>
  <si>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</si>
  <si>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</si>
  <si>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</si>
  <si>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</si>
  <si>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</si>
  <si>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</si>
  <si>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</si>
  <si>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</si>
  <si>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</si>
  <si>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</si>
  <si>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</si>
  <si>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</si>
  <si>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</si>
  <si>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</si>
  <si>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</si>
  <si>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</si>
  <si>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</si>
  <si>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</si>
  <si>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</si>
  <si>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</si>
  <si>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</si>
  <si>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</si>
  <si>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</si>
  <si>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</si>
  <si>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</si>
  <si>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</si>
  <si>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</si>
  <si>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</si>
  <si>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</si>
  <si>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</si>
  <si>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</si>
  <si>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</si>
  <si>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</si>
  <si>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</si>
  <si>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</si>
  <si>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</si>
  <si>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</si>
  <si>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</si>
  <si>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</si>
  <si>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</si>
  <si>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</si>
  <si>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</si>
  <si>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</si>
  <si>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</si>
  <si>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</si>
  <si>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</si>
  <si>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</si>
  <si>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</si>
  <si>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</si>
  <si>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</si>
  <si>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</si>
  <si>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</si>
  <si>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</si>
  <si>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</si>
  <si>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</si>
  <si>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</si>
  <si>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</si>
  <si>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</si>
  <si>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</si>
  <si>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</si>
  <si>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</si>
  <si>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</si>
  <si>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</si>
  <si>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</si>
  <si>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</si>
  <si>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</si>
  <si>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</si>
  <si>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</si>
  <si>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</si>
  <si>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</si>
  <si>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</si>
  <si>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</si>
  <si>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</si>
  <si>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</si>
  <si>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</si>
  <si>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</si>
  <si>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</si>
  <si>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</si>
  <si>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</si>
  <si>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</si>
  <si>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</si>
  <si>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</si>
  <si>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</si>
  <si>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</si>
  <si>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</si>
  <si>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</si>
  <si>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</si>
  <si>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</si>
  <si>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</si>
  <si>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</si>
  <si>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</si>
  <si>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</si>
  <si>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</si>
  <si>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</si>
  <si>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</si>
  <si>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</si>
  <si>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</si>
  <si>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</si>
  <si>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</si>
  <si>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</si>
  <si>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</si>
  <si>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</si>
  <si>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</si>
  <si>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</si>
  <si>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</si>
  <si>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</si>
  <si>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</si>
  <si>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</si>
  <si>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</si>
  <si>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</si>
  <si>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</si>
  <si>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</si>
  <si>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</si>
  <si>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</si>
  <si>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</si>
  <si>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</si>
  <si>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</si>
  <si>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</si>
  <si>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</si>
  <si>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</si>
  <si>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</si>
  <si>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</si>
  <si>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</si>
  <si>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</si>
  <si>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</si>
  <si>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</si>
  <si>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</si>
  <si>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</si>
  <si>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</si>
  <si>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</si>
  <si>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</si>
  <si>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</si>
  <si>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</si>
  <si>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</si>
  <si>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</si>
  <si>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</si>
  <si>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</si>
  <si>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</si>
  <si>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</si>
  <si>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</si>
  <si>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</si>
  <si>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</si>
  <si>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</si>
  <si>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</si>
  <si>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</si>
  <si>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</si>
  <si>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</si>
  <si>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</si>
  <si>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</si>
  <si>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</si>
  <si>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</si>
  <si>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</si>
  <si>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</si>
  <si>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</si>
  <si>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</si>
  <si>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</si>
  <si>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</si>
  <si>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</si>
  <si>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</si>
  <si>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</si>
  <si>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</si>
  <si>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</si>
  <si>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</si>
  <si>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</si>
  <si>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</si>
  <si>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</si>
  <si>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</si>
  <si>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</si>
  <si>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</si>
  <si>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</si>
  <si>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</si>
  <si>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</si>
  <si>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</si>
  <si>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</si>
  <si>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</si>
  <si>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</si>
  <si>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</si>
  <si>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</si>
  <si>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</si>
  <si>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</si>
  <si>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</si>
  <si>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</si>
  <si>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</si>
  <si>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</si>
  <si>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</si>
  <si>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</si>
  <si>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</si>
  <si>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</si>
  <si>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</si>
  <si>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</si>
  <si>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</si>
  <si>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</si>
  <si>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</si>
  <si>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</si>
  <si>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</si>
  <si>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</si>
  <si>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</si>
  <si>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</si>
  <si>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</si>
  <si>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</si>
  <si>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</si>
  <si>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</si>
  <si>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</si>
  <si>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</si>
  <si>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</si>
  <si>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</si>
  <si>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</si>
  <si>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</si>
  <si>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</si>
  <si>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</si>
  <si>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</si>
  <si>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</si>
  <si>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</si>
  <si>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</si>
  <si>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</si>
  <si>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</si>
  <si>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</si>
  <si>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</si>
  <si>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</si>
  <si>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</si>
  <si>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</si>
  <si>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</si>
  <si>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</si>
  <si>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</si>
  <si>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</si>
  <si>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</si>
  <si>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</si>
  <si>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</si>
  <si>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</si>
  <si>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</si>
  <si>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</si>
  <si>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</si>
  <si>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</si>
  <si>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</si>
  <si>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</si>
  <si>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</si>
  <si>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</si>
  <si>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</si>
  <si>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</si>
  <si>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</si>
  <si>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</si>
  <si>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</si>
  <si>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</si>
  <si>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</si>
  <si>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</si>
  <si>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</si>
  <si>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</si>
  <si>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</si>
  <si>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</si>
  <si>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</si>
  <si>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</si>
  <si>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</si>
  <si>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</si>
  <si>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</si>
  <si>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</si>
  <si>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</si>
  <si>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</si>
  <si>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</si>
  <si>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</si>
  <si>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</si>
  <si>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</si>
  <si>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</si>
  <si>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</si>
  <si>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</si>
  <si>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</si>
  <si>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</si>
  <si>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</si>
  <si>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</si>
  <si>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</si>
  <si>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</si>
  <si>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</si>
  <si>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</si>
  <si>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</si>
  <si>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</si>
  <si>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</si>
  <si>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</si>
  <si>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</si>
  <si>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</si>
  <si>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</si>
  <si>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</si>
  <si>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</si>
  <si>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</si>
  <si>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</si>
  <si>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</si>
  <si>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</si>
  <si>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</si>
  <si>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</si>
  <si>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</si>
  <si>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</si>
  <si>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</si>
  <si>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</si>
  <si>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</si>
  <si>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</si>
  <si>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</si>
  <si>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</si>
  <si>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</si>
  <si>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</si>
  <si>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</si>
  <si>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</si>
  <si>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</si>
  <si>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</si>
  <si>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</si>
  <si>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</si>
  <si>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</si>
  <si>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</si>
  <si>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</si>
  <si>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</si>
  <si>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</si>
  <si>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</si>
  <si>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</si>
  <si>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</si>
  <si>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</si>
  <si>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</si>
  <si>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</si>
  <si>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</si>
  <si>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</si>
  <si>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</si>
  <si>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</si>
  <si>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</si>
  <si>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</si>
  <si>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</si>
  <si>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</si>
  <si>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</si>
  <si>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</si>
  <si>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</si>
  <si>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</si>
  <si>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</si>
  <si>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</si>
  <si>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</si>
  <si>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</si>
  <si>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</si>
  <si>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</si>
  <si>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</si>
  <si>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</si>
  <si>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</si>
  <si>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</si>
  <si>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</si>
  <si>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</si>
  <si>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</si>
  <si>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</si>
  <si>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</si>
  <si>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</si>
  <si>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</si>
  <si>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</si>
  <si>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</si>
  <si>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</si>
  <si>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</si>
  <si>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</si>
  <si>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</si>
  <si>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</si>
  <si>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</si>
  <si>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</si>
  <si>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</si>
  <si>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</si>
  <si>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</si>
  <si>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</si>
  <si>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</si>
  <si>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</si>
  <si>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</si>
  <si>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</si>
  <si>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</si>
  <si>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</si>
  <si>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</si>
  <si>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</si>
  <si>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</si>
  <si>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</si>
  <si>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</si>
  <si>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</si>
  <si>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</si>
  <si>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</si>
  <si>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</si>
  <si>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</si>
  <si>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</si>
  <si>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</si>
  <si>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</si>
  <si>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</si>
  <si>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</si>
  <si>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</si>
  <si>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</si>
  <si>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</si>
  <si>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</si>
  <si>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</si>
  <si>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</si>
  <si>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</si>
  <si>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</si>
  <si>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</si>
  <si>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</si>
  <si>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</si>
  <si>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</si>
  <si>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</si>
  <si>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</si>
  <si>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</si>
  <si>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</si>
  <si>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</si>
  <si>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</si>
  <si>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</si>
  <si>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</si>
  <si>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</si>
  <si>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</si>
  <si>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</si>
  <si>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</si>
  <si>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</si>
  <si>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</si>
  <si>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</si>
  <si>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</si>
  <si>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</si>
  <si>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</si>
  <si>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</si>
  <si>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</si>
  <si>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</si>
  <si>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</si>
  <si>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</si>
  <si>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</si>
  <si>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</si>
  <si>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</si>
  <si>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</si>
  <si>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</si>
  <si>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</si>
  <si>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</si>
  <si>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</si>
  <si>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</si>
  <si>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</si>
  <si>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</si>
  <si>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</si>
  <si>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</si>
  <si>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</si>
  <si>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</si>
  <si>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</si>
  <si>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</si>
  <si>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</si>
  <si>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</si>
  <si>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</si>
  <si>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</si>
  <si>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</si>
  <si>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</si>
  <si>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</si>
  <si>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</si>
  <si>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</si>
  <si>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</si>
  <si>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</si>
  <si>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</si>
  <si>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</si>
  <si>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</si>
  <si>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</si>
  <si>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</si>
  <si>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</si>
  <si>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</si>
  <si>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</si>
  <si>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</si>
  <si>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</si>
  <si>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</si>
  <si>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</si>
  <si>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</si>
  <si>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</si>
  <si>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</si>
  <si>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</si>
  <si>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</si>
  <si>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</si>
  <si>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</si>
  <si>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</si>
  <si>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</si>
  <si>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</si>
  <si>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</si>
  <si>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</si>
  <si>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</si>
  <si>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</si>
  <si>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</si>
  <si>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</si>
  <si>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</si>
  <si>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</si>
  <si>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</si>
  <si>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</si>
  <si>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</si>
  <si>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</si>
  <si>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</si>
  <si>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</si>
  <si>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</si>
  <si>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</si>
  <si>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</si>
  <si>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</si>
  <si>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</si>
  <si>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</si>
  <si>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</si>
  <si>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</si>
  <si>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</si>
  <si>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</si>
  <si>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</si>
  <si>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</si>
  <si>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</si>
  <si>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</si>
  <si>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</si>
  <si>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</si>
  <si>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</si>
  <si>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</si>
  <si>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</si>
  <si>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</si>
  <si>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</si>
  <si>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</si>
  <si>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</si>
  <si>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</si>
  <si>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</si>
  <si>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</si>
  <si>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</si>
  <si>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</si>
  <si>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</si>
  <si>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</si>
  <si>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</si>
  <si>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</si>
  <si>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</si>
  <si>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</si>
  <si>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</si>
  <si>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</si>
  <si>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</si>
  <si>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</si>
  <si>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</si>
  <si>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</si>
  <si>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</si>
  <si>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</si>
  <si>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</si>
  <si>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</si>
  <si>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</si>
  <si>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</si>
  <si>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</si>
  <si>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</si>
  <si>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</si>
  <si>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</si>
  <si>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</si>
  <si>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</si>
  <si>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</si>
  <si>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</si>
  <si>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</si>
  <si>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</si>
  <si>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</si>
  <si>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</si>
  <si>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</si>
  <si>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</si>
  <si>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</si>
  <si>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</si>
  <si>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</si>
  <si>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</si>
  <si>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</si>
  <si>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</si>
  <si>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</si>
  <si>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</si>
  <si>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</si>
  <si>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</si>
  <si>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</si>
  <si>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</si>
  <si>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</si>
  <si>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</si>
  <si>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</si>
  <si>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</si>
  <si>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</si>
  <si>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</si>
  <si>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</si>
  <si>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</si>
  <si>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</si>
  <si>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</si>
  <si>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</si>
  <si>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</si>
  <si>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</si>
  <si>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</si>
  <si>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</si>
  <si>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</si>
  <si>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</si>
  <si>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</si>
  <si>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</si>
  <si>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</si>
  <si>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</si>
  <si>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</si>
  <si>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</si>
  <si>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</si>
  <si>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</si>
  <si>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</si>
  <si>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</si>
  <si>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</si>
  <si>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</si>
  <si>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</si>
  <si>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</si>
  <si>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</si>
  <si>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</si>
  <si>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</si>
  <si>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</si>
  <si>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</si>
  <si>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</si>
  <si>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</si>
  <si>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</si>
  <si>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</si>
  <si>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</si>
  <si>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</si>
  <si>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</si>
  <si>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</si>
  <si>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</si>
  <si>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</si>
  <si>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</si>
  <si>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</si>
  <si>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</si>
  <si>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</si>
  <si>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</si>
  <si>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</si>
  <si>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</si>
  <si>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</si>
  <si>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</si>
  <si>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</si>
  <si>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</si>
  <si>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</si>
  <si>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</si>
  <si>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</si>
  <si>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</si>
  <si>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</si>
  <si>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</si>
  <si>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</si>
  <si>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</si>
  <si>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</si>
  <si>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</si>
  <si>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</si>
  <si>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</si>
  <si>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</si>
  <si>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</si>
  <si>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</si>
  <si>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</si>
  <si>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</si>
  <si>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</si>
  <si>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</si>
  <si>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</si>
  <si>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</si>
  <si>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</si>
  <si>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</si>
  <si>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</si>
  <si>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</si>
  <si>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</si>
  <si>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</si>
  <si>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</si>
  <si>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</si>
  <si>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</si>
  <si>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</si>
  <si>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</si>
  <si>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</si>
  <si>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</si>
  <si>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</si>
  <si>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</si>
  <si>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</si>
  <si>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</si>
  <si>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</si>
  <si>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</si>
  <si>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</si>
  <si>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</si>
  <si>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</si>
  <si>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</si>
  <si>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</si>
  <si>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</si>
  <si>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</si>
  <si>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</si>
  <si>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</si>
  <si>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</si>
  <si>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</si>
  <si>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</si>
  <si>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</si>
  <si>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</si>
  <si>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</si>
  <si>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</si>
  <si>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</si>
  <si>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</si>
  <si>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</si>
  <si>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</si>
  <si>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</si>
  <si>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</si>
  <si>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</si>
  <si>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</si>
  <si>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</si>
  <si>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</si>
  <si>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</si>
  <si>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</si>
  <si>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</si>
  <si>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</si>
  <si>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</si>
  <si>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</si>
  <si>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</si>
  <si>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</si>
  <si>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</si>
  <si>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</si>
  <si>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</si>
  <si>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</si>
  <si>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</si>
  <si>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</si>
  <si>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</si>
  <si>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</si>
  <si>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</si>
  <si>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</si>
  <si>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</si>
  <si>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</si>
  <si>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</si>
  <si>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</si>
  <si>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</si>
  <si>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</si>
  <si>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</si>
  <si>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</si>
  <si>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</si>
  <si>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</si>
  <si>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</si>
  <si>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</si>
  <si>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</si>
  <si>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</si>
  <si>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</si>
  <si>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</si>
  <si>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</si>
  <si>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</si>
  <si>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</si>
  <si>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</si>
  <si>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</si>
  <si>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</si>
  <si>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</si>
  <si>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</si>
  <si>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</si>
  <si>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</si>
  <si>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</si>
  <si>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</si>
  <si>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</si>
  <si>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</si>
  <si>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</si>
  <si>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</si>
  <si>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</si>
  <si>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</si>
  <si>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</si>
  <si>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</si>
  <si>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</si>
  <si>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</si>
  <si>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</si>
  <si>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</si>
  <si>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</si>
  <si>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</si>
  <si>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</si>
  <si>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</si>
  <si>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</si>
  <si>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</si>
  <si>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</si>
  <si>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</si>
  <si>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</si>
  <si>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</si>
  <si>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</si>
  <si>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</si>
  <si>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</si>
  <si>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</si>
  <si>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</si>
  <si>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</si>
  <si>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</si>
  <si>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</si>
  <si>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</si>
  <si>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</si>
  <si>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</si>
  <si>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</si>
  <si>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</si>
  <si>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</si>
  <si>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</si>
  <si>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</si>
  <si>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</si>
  <si>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</si>
  <si>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</si>
  <si>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</si>
  <si>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</si>
  <si>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</si>
  <si>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</si>
  <si>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</si>
  <si>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</si>
  <si>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</si>
  <si>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</si>
  <si>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</si>
  <si>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</si>
  <si>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</si>
  <si>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</si>
  <si>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</si>
  <si>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</si>
  <si>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</si>
  <si>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</si>
  <si>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</si>
  <si>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</si>
  <si>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</si>
  <si>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</si>
  <si>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</si>
  <si>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</si>
  <si>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</si>
  <si>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</si>
  <si>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</si>
  <si>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</si>
  <si>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</si>
  <si>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</si>
  <si>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</si>
  <si>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</si>
  <si>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</si>
  <si>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</si>
  <si>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</si>
  <si>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</si>
  <si>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</si>
  <si>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</si>
  <si>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</si>
  <si>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</si>
  <si>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</si>
  <si>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</si>
  <si>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</si>
  <si>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</si>
  <si>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</si>
  <si>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</si>
  <si>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</si>
  <si>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</si>
  <si>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</si>
  <si>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</si>
  <si>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</si>
  <si>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</si>
  <si>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</si>
  <si>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</si>
  <si>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</si>
  <si>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</si>
  <si>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</si>
  <si>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</si>
  <si>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</si>
  <si>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</si>
  <si>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</si>
  <si>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</si>
  <si>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</si>
  <si>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</si>
  <si>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</si>
  <si>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</si>
  <si>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</si>
  <si>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</si>
  <si>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</si>
  <si>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</si>
  <si>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</si>
  <si>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</si>
  <si>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</si>
  <si>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</si>
  <si>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</si>
  <si>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</si>
  <si>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</si>
  <si>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</si>
  <si>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</si>
  <si>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</si>
  <si>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</si>
  <si>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</si>
  <si>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</si>
  <si>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</si>
  <si>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</si>
  <si>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</si>
  <si>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</si>
  <si>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</si>
  <si>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</si>
  <si>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</si>
  <si>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</si>
  <si>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</si>
  <si>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</si>
  <si>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</si>
  <si>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</si>
  <si>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</si>
  <si>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</si>
  <si>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</si>
  <si>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</si>
  <si>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</si>
  <si>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</si>
  <si>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</si>
  <si>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</si>
  <si>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</si>
  <si>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</si>
  <si>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</si>
  <si>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</si>
  <si>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</si>
  <si>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</si>
  <si>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</si>
  <si>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</si>
  <si>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</si>
  <si>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</si>
  <si>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</si>
  <si>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</si>
  <si>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</si>
  <si>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</si>
  <si>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</si>
  <si>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</si>
  <si>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</si>
  <si>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</si>
  <si>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</si>
  <si>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</si>
  <si>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</si>
  <si>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</si>
  <si>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</si>
  <si>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</si>
  <si>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</si>
  <si>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</si>
  <si>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</si>
  <si>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</si>
  <si>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</si>
  <si>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</si>
  <si>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</si>
  <si>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</si>
  <si>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</si>
  <si>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</si>
  <si>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</si>
  <si>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</si>
  <si>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</si>
  <si>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</si>
  <si>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</si>
  <si>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</si>
  <si>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</si>
  <si>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</si>
  <si>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</si>
  <si>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</si>
  <si>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</si>
  <si>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</si>
  <si>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</si>
  <si>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</si>
  <si>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</si>
  <si>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</si>
  <si>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</si>
  <si>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</si>
  <si>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</si>
  <si>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</si>
  <si>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</si>
  <si>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</si>
  <si>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</si>
  <si>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</si>
  <si>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</si>
  <si>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</si>
  <si>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</si>
  <si>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</si>
  <si>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</si>
  <si>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</si>
  <si>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</si>
  <si>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</si>
  <si>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</si>
  <si>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</si>
  <si>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</si>
  <si>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</si>
  <si>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</si>
  <si>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</si>
  <si>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</si>
  <si>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</si>
  <si>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</si>
  <si>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</si>
  <si>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</si>
  <si>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</si>
  <si>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</si>
  <si>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</si>
  <si>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</si>
  <si>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</si>
  <si>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</si>
  <si>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</si>
  <si>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</si>
  <si>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</si>
  <si>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</si>
  <si>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</si>
  <si>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</si>
  <si>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</si>
  <si>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</si>
  <si>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</si>
  <si>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</si>
  <si>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</si>
  <si>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</si>
  <si>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</si>
  <si>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</si>
  <si>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</si>
  <si>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</si>
  <si>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</si>
  <si>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</si>
  <si>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</si>
  <si>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</si>
  <si>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</si>
  <si>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</si>
  <si>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</si>
  <si>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</si>
  <si>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</si>
  <si>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</si>
  <si>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</si>
  <si>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</si>
  <si>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</si>
  <si>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</si>
  <si>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</si>
  <si>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</si>
  <si>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</si>
  <si>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</si>
  <si>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</si>
  <si>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</si>
  <si>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</si>
  <si>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</si>
  <si>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</si>
  <si>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</si>
  <si>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</si>
  <si>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</si>
  <si>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</si>
  <si>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</si>
  <si>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</si>
  <si>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</si>
  <si>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</si>
  <si>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</si>
  <si>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</si>
  <si>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</si>
  <si>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</si>
  <si>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</si>
  <si>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</si>
  <si>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</si>
  <si>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</si>
  <si>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</si>
  <si>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</si>
  <si>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</si>
  <si>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</si>
  <si>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</si>
  <si>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</si>
  <si>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</si>
  <si>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</si>
  <si>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</si>
  <si>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</si>
  <si>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</si>
  <si>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</si>
  <si>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</si>
  <si>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</si>
  <si>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</si>
  <si>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</si>
  <si>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</si>
  <si>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</si>
  <si>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</si>
  <si>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</si>
  <si>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</si>
  <si>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</si>
  <si>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</si>
  <si>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</si>
  <si>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</si>
  <si>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</si>
  <si>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</si>
  <si>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</si>
  <si>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</si>
  <si>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</si>
  <si>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</si>
  <si>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</si>
  <si>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</si>
  <si>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</si>
  <si>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</si>
  <si>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</si>
  <si>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</si>
  <si>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</si>
  <si>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</si>
  <si>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</si>
  <si>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</si>
  <si>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</si>
  <si>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</si>
  <si>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</si>
  <si>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</si>
  <si>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</si>
  <si>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</si>
  <si>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</si>
  <si>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</si>
  <si>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</si>
  <si>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</si>
  <si>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</si>
  <si>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</si>
  <si>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</si>
  <si>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</si>
  <si>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</si>
  <si>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</si>
  <si>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</si>
  <si>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</si>
  <si>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</si>
  <si>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</si>
  <si>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</si>
  <si>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</si>
  <si>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</si>
  <si>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</si>
  <si>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</si>
  <si>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</si>
  <si>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</si>
  <si>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</si>
  <si>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</si>
  <si>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</si>
  <si>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</si>
  <si>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</si>
  <si>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</si>
  <si>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</si>
  <si>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</si>
  <si>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</si>
  <si>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</si>
  <si>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</si>
  <si>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</si>
  <si>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</si>
  <si>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</si>
  <si>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</si>
  <si>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</si>
  <si>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</si>
  <si>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</si>
  <si>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</si>
  <si>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</si>
  <si>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</si>
  <si>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</si>
  <si>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</si>
  <si>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</si>
  <si>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</si>
  <si>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</si>
  <si>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</si>
  <si>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</si>
  <si>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</si>
  <si>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</si>
  <si>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</si>
  <si>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</si>
  <si>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</si>
  <si>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</si>
  <si>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</si>
  <si>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</si>
  <si>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</si>
  <si>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</si>
  <si>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</si>
  <si>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</si>
  <si>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</si>
  <si>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</si>
  <si>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</si>
  <si>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</si>
  <si>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</si>
  <si>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</si>
  <si>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</si>
  <si>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</si>
  <si>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</si>
  <si>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</si>
  <si>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</si>
  <si>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</si>
  <si>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</si>
  <si>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</si>
  <si>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</si>
  <si>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</si>
  <si>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</si>
  <si>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</si>
  <si>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</si>
  <si>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</si>
  <si>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</si>
  <si>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</si>
  <si>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</si>
  <si>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</si>
  <si>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</si>
  <si>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</si>
  <si>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</si>
  <si>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</si>
  <si>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</si>
  <si>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</si>
  <si>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</si>
  <si>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</si>
  <si>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</si>
  <si>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</si>
  <si>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</si>
  <si>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</si>
  <si>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</si>
  <si>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</si>
  <si>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</si>
  <si>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</si>
  <si>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</si>
  <si>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</si>
  <si>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</si>
  <si>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</si>
  <si>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</si>
  <si>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</si>
  <si>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</si>
  <si>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</si>
  <si>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</si>
  <si>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</si>
  <si>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</si>
  <si>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</si>
  <si>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</si>
  <si>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</si>
  <si>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</si>
  <si>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</si>
  <si>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</si>
  <si>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</si>
  <si>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</si>
  <si>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</si>
  <si>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</si>
  <si>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</si>
  <si>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</si>
  <si>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</si>
  <si>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</si>
  <si>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</si>
  <si>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</si>
  <si>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</si>
  <si>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</si>
  <si>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</si>
  <si>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</si>
  <si>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</si>
  <si>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</si>
  <si>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</si>
  <si>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</si>
  <si>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</si>
  <si>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</si>
  <si>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</si>
  <si>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</si>
  <si>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</si>
  <si>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</si>
  <si>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</si>
  <si>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</si>
  <si>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</si>
  <si>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</si>
  <si>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</si>
  <si>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</si>
  <si>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</si>
  <si>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</si>
  <si>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</si>
  <si>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</si>
  <si>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</si>
  <si>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</si>
  <si>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</si>
  <si>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</si>
  <si>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</si>
  <si>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</si>
  <si>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</si>
  <si>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</si>
  <si>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</si>
  <si>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</si>
  <si>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</si>
  <si>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</si>
  <si>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</si>
  <si>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</si>
  <si>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</si>
  <si>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</si>
  <si>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</si>
  <si>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</si>
  <si>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</si>
  <si>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</si>
  <si>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</si>
  <si>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</si>
  <si>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</si>
  <si>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</si>
  <si>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</si>
  <si>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</si>
  <si>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</si>
  <si>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</si>
  <si>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</si>
  <si>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</si>
  <si>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</si>
  <si>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</si>
  <si>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</si>
  <si>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</si>
  <si>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</si>
  <si>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</si>
  <si>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</si>
  <si>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</si>
  <si>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</si>
  <si>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</si>
  <si>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</si>
  <si>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</si>
  <si>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</si>
  <si>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</si>
  <si>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</si>
  <si>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</si>
  <si>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</si>
  <si>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</si>
  <si>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</si>
  <si>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</si>
  <si>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</si>
  <si>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</si>
  <si>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</si>
  <si>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</si>
  <si>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</si>
  <si>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</si>
  <si>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</si>
  <si>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</si>
  <si>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</si>
  <si>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</si>
  <si>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</si>
  <si>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</si>
  <si>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</si>
  <si>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</si>
  <si>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</si>
  <si>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</si>
  <si>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</si>
  <si>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</si>
  <si>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</si>
  <si>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</si>
  <si>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</si>
  <si>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</si>
  <si>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</si>
  <si>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</si>
  <si>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</si>
  <si>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</si>
  <si>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</si>
  <si>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</si>
  <si>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</si>
  <si>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</si>
  <si>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</si>
  <si>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</si>
  <si>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</si>
  <si>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</si>
  <si>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</si>
  <si>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</si>
  <si>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</si>
  <si>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</si>
  <si>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</si>
  <si>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</si>
  <si>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</si>
  <si>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</si>
  <si>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</si>
  <si>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</si>
  <si>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</si>
  <si>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</si>
  <si>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</si>
  <si>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</si>
  <si>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</si>
  <si>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</si>
  <si>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</si>
  <si>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</si>
  <si>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</si>
  <si>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</si>
  <si>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</si>
  <si>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</si>
  <si>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</si>
  <si>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</si>
  <si>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</si>
  <si>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</si>
  <si>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</si>
  <si>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</si>
  <si>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</si>
  <si>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</si>
  <si>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</si>
  <si>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</si>
  <si>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</si>
  <si>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</si>
  <si>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</si>
  <si>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</si>
  <si>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</si>
  <si>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</si>
  <si>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</si>
  <si>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</si>
  <si>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</si>
  <si>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</si>
  <si>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</si>
  <si>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</si>
  <si>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</si>
  <si>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</si>
  <si>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</si>
  <si>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</si>
  <si>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</si>
  <si>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</si>
  <si>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</si>
  <si>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</si>
  <si>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</si>
  <si>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</si>
  <si>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</si>
  <si>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</si>
  <si>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</si>
  <si>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</si>
  <si>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</si>
  <si>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</si>
  <si>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</si>
  <si>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</si>
  <si>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</si>
  <si>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</si>
  <si>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</si>
  <si>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</si>
  <si>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</si>
  <si>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</si>
  <si>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</si>
  <si>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</si>
  <si>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</si>
  <si>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</si>
  <si>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</si>
  <si>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</si>
  <si>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</si>
  <si>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</si>
  <si>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</si>
  <si>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</si>
  <si>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</si>
  <si>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</si>
  <si>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</si>
  <si>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</si>
  <si>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</si>
  <si>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</si>
  <si>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</si>
  <si>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</si>
  <si>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</si>
  <si>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</si>
  <si>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</si>
  <si>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</si>
  <si>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</si>
  <si>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</si>
  <si>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</si>
  <si>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</si>
  <si>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</si>
  <si>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</si>
  <si>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</si>
  <si>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</si>
  <si>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</si>
  <si>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</si>
  <si>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</si>
  <si>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</si>
  <si>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</si>
  <si>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</si>
  <si>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</si>
  <si>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</si>
  <si>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</si>
  <si>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</si>
  <si>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</si>
  <si>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</si>
  <si>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</si>
  <si>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</si>
  <si>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</si>
  <si>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</si>
  <si>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</si>
  <si>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</si>
  <si>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</si>
  <si>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</si>
  <si>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</si>
  <si>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</si>
  <si>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</si>
  <si>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</si>
  <si>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</si>
  <si>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</si>
  <si>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</si>
  <si>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</si>
  <si>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</si>
  <si>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</si>
  <si>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</si>
  <si>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</si>
  <si>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</si>
  <si>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</si>
  <si>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</si>
  <si>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</si>
  <si>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</si>
  <si>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</si>
  <si>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</si>
  <si>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</si>
  <si>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</si>
  <si>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</si>
  <si>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</si>
  <si>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</si>
  <si>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</si>
  <si>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</si>
  <si>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</si>
  <si>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</si>
  <si>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</si>
  <si>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</si>
  <si>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</si>
  <si>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</si>
  <si>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</si>
  <si>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</si>
  <si>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</si>
  <si>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</si>
  <si>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</si>
  <si>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</si>
  <si>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</si>
  <si>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</si>
  <si>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</si>
  <si>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</si>
  <si>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</si>
  <si>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</si>
  <si>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</si>
  <si>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</si>
  <si>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</si>
  <si>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</si>
  <si>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</si>
  <si>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</si>
  <si>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</si>
  <si>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</si>
  <si>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</si>
  <si>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</si>
  <si>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</si>
  <si>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</si>
  <si>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</si>
  <si>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</si>
  <si>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</si>
  <si>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</si>
  <si>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</si>
  <si>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</si>
  <si>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</si>
  <si>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</si>
  <si>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</si>
  <si>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</si>
  <si>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</si>
  <si>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</si>
  <si>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</si>
  <si>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</si>
  <si>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</si>
  <si>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</si>
  <si>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</si>
  <si>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</si>
  <si>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</si>
  <si>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</si>
  <si>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</si>
  <si>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</si>
  <si>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</si>
  <si>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</si>
  <si>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</si>
  <si>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</si>
  <si>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</si>
  <si>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</si>
  <si>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</si>
  <si>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</si>
  <si>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</si>
  <si>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</si>
  <si>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</si>
  <si>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</si>
  <si>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</si>
  <si>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</si>
  <si>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</si>
  <si>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</si>
  <si>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</si>
  <si>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</si>
  <si>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</si>
  <si>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</si>
  <si>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</si>
  <si>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</si>
  <si>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</si>
  <si>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</si>
  <si>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</si>
  <si>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</si>
  <si>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</si>
  <si>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</si>
  <si>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</si>
  <si>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</si>
  <si>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</si>
  <si>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</si>
  <si>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</si>
  <si>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</si>
  <si>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</si>
  <si>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</si>
  <si>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</si>
  <si>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</si>
  <si>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</si>
  <si>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</si>
  <si>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</si>
  <si>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</si>
  <si>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</si>
  <si>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</si>
  <si>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</si>
  <si>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</si>
  <si>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</si>
  <si>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</si>
  <si>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</si>
  <si>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</si>
  <si>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</si>
  <si>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</si>
  <si>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</si>
  <si>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</si>
  <si>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</si>
  <si>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</si>
  <si>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</si>
  <si>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</si>
  <si>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</si>
  <si>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</si>
  <si>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</si>
  <si>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</si>
  <si>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</si>
  <si>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</si>
  <si>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</si>
  <si>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</si>
  <si>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</si>
  <si>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</si>
  <si>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</si>
  <si>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</si>
  <si>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</si>
  <si>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</si>
  <si>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</si>
  <si>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</si>
  <si>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</si>
  <si>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</si>
  <si>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</si>
  <si>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</si>
  <si>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</si>
  <si>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</si>
  <si>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</si>
  <si>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</si>
  <si>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</si>
  <si>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</si>
  <si>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</si>
  <si>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</si>
  <si>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</si>
  <si>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</si>
  <si>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</si>
  <si>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</si>
  <si>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</si>
  <si>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</si>
  <si>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</si>
  <si>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</si>
  <si>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</si>
  <si>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</si>
  <si>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</si>
  <si>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</si>
  <si>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</si>
  <si>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</si>
  <si>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</si>
  <si>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</si>
  <si>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</si>
  <si>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</si>
  <si>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</si>
  <si>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</si>
  <si>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</si>
  <si>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</si>
  <si>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</si>
  <si>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</si>
  <si>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</si>
  <si>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</si>
  <si>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</si>
  <si>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</si>
  <si>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</si>
  <si>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</si>
  <si>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</si>
  <si>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</si>
  <si>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</si>
  <si>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</si>
  <si>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</si>
  <si>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</si>
  <si>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</si>
  <si>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</si>
  <si>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</si>
  <si>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</si>
  <si>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</si>
  <si>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</si>
  <si>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</si>
  <si>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</si>
  <si>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</si>
  <si>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</si>
  <si>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</si>
  <si>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</si>
  <si>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</si>
  <si>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</si>
  <si>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</si>
  <si>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</si>
  <si>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</si>
  <si>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</si>
  <si>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</si>
  <si>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</si>
  <si>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</si>
  <si>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</si>
  <si>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</si>
  <si>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</si>
  <si>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</si>
  <si>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</si>
  <si>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</si>
  <si>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</si>
  <si>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</si>
  <si>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</si>
  <si>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</si>
  <si>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</si>
  <si>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</si>
  <si>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</si>
  <si>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</si>
  <si>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</si>
  <si>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</si>
  <si>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</si>
  <si>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</si>
  <si>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</si>
  <si>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</si>
  <si>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</si>
  <si>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</si>
  <si>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</si>
  <si>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</si>
  <si>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</si>
  <si>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</si>
  <si>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</si>
  <si>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</si>
  <si>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</si>
  <si>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</si>
  <si>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</si>
  <si>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</si>
  <si>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</si>
  <si>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</si>
  <si>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</si>
  <si>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</si>
  <si>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</si>
  <si>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</si>
  <si>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</si>
  <si>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</si>
  <si>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</si>
  <si>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</si>
  <si>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</si>
  <si>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</si>
  <si>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</si>
  <si>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</si>
  <si>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</si>
  <si>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</si>
  <si>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</si>
  <si>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</si>
  <si>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</si>
  <si>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</si>
  <si>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</si>
  <si>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</si>
  <si>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</si>
  <si>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</si>
  <si>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</si>
  <si>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</si>
  <si>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</si>
  <si>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</si>
  <si>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</si>
  <si>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</si>
  <si>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</si>
  <si>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</si>
  <si>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</si>
  <si>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</si>
  <si>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</si>
  <si>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</si>
  <si>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</si>
  <si>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</si>
  <si>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</si>
  <si>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</si>
  <si>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</si>
  <si>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</si>
  <si>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</si>
  <si>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</si>
  <si>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</si>
  <si>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</si>
  <si>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</si>
  <si>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</si>
  <si>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</si>
  <si>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</si>
  <si>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</si>
  <si>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</si>
  <si>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</si>
  <si>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</si>
  <si>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</si>
  <si>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</si>
  <si>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</si>
  <si>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</si>
  <si>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</si>
  <si>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</si>
  <si>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</si>
  <si>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</si>
  <si>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</si>
  <si>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</si>
  <si>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</si>
  <si>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</si>
  <si>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</si>
  <si>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</si>
  <si>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</si>
  <si>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</si>
  <si>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</si>
  <si>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</si>
  <si>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</si>
  <si>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</si>
  <si>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</si>
  <si>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</si>
  <si>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</si>
  <si>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</si>
  <si>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</si>
  <si>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</si>
  <si>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</si>
  <si>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</si>
  <si>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</si>
  <si>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</si>
  <si>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</si>
  <si>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</si>
  <si>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</si>
  <si>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</si>
  <si>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</si>
  <si>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</si>
  <si>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</si>
  <si>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</si>
  <si>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</si>
  <si>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</si>
  <si>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</si>
  <si>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</si>
  <si>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</si>
  <si>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</si>
  <si>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</si>
  <si>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</si>
  <si>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</si>
  <si>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</si>
  <si>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</si>
  <si>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</si>
  <si>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</si>
  <si>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</si>
  <si>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</si>
  <si>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</si>
  <si>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</si>
  <si>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</si>
  <si>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</si>
  <si>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</si>
  <si>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</si>
  <si>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</si>
  <si>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</si>
  <si>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</si>
  <si>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</si>
  <si>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</si>
  <si>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</si>
  <si>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</si>
  <si>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</si>
  <si>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</si>
  <si>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</si>
  <si>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</si>
  <si>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</si>
  <si>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</si>
  <si>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</si>
  <si>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</si>
  <si>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</si>
  <si>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</si>
  <si>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</si>
  <si>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</si>
  <si>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</si>
  <si>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</si>
  <si>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</si>
  <si>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</si>
  <si>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</si>
  <si>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</si>
  <si>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</si>
  <si>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</si>
  <si>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</si>
  <si>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</si>
  <si>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</si>
  <si>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</si>
  <si>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</si>
  <si>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</si>
  <si>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</si>
  <si>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</si>
  <si>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</si>
  <si>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</si>
  <si>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</si>
  <si>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</si>
  <si>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</si>
  <si>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</si>
  <si>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</si>
  <si>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</si>
  <si>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</si>
  <si>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</si>
  <si>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</si>
  <si>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</si>
  <si>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</si>
  <si>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</si>
  <si>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</si>
  <si>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</si>
  <si>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</si>
  <si>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</si>
  <si>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</si>
  <si>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</si>
  <si>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</si>
  <si>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</si>
  <si>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</si>
  <si>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</si>
  <si>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</si>
  <si>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</si>
  <si>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</si>
  <si>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</si>
  <si>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</si>
  <si>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</si>
  <si>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</si>
  <si>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</si>
  <si>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</si>
  <si>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</si>
  <si>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</si>
  <si>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</si>
  <si>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</si>
  <si>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</si>
  <si>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</si>
  <si>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</si>
  <si>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</si>
  <si>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</si>
  <si>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</si>
  <si>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</si>
  <si>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</si>
  <si>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</si>
  <si>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</si>
  <si>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</si>
  <si>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</si>
  <si>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</si>
  <si>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</si>
  <si>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</si>
  <si>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</si>
  <si>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</si>
  <si>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</si>
  <si>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</si>
  <si>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</si>
  <si>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</si>
  <si>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</si>
  <si>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</si>
  <si>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</si>
  <si>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</si>
  <si>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</si>
  <si>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</si>
  <si>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</si>
  <si>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</si>
  <si>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</si>
  <si>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</si>
  <si>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</si>
  <si>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</si>
  <si>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</si>
  <si>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</si>
  <si>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</si>
  <si>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</si>
  <si>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</si>
  <si>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</si>
  <si>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</si>
  <si>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</si>
  <si>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</si>
  <si>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</si>
  <si>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</si>
  <si>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</si>
  <si>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</si>
  <si>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</si>
  <si>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</si>
  <si>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</si>
  <si>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</si>
  <si>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</si>
  <si>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</si>
  <si>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</si>
  <si>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</si>
  <si>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</si>
  <si>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</si>
  <si>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</si>
  <si>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</si>
  <si>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</si>
  <si>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</si>
  <si>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</si>
  <si>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</si>
  <si>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</si>
  <si>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</si>
  <si>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</si>
  <si>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</si>
  <si>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</si>
  <si>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</si>
  <si>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</si>
  <si>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</si>
  <si>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</si>
  <si>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</si>
  <si>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</si>
  <si>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</si>
  <si>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</si>
  <si>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</si>
  <si>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</si>
  <si>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</si>
  <si>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</si>
  <si>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</si>
  <si>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</si>
  <si>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</si>
  <si>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</si>
  <si>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</si>
  <si>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</si>
  <si>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</si>
  <si>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</si>
  <si>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</si>
  <si>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</si>
  <si>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</si>
  <si>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</si>
  <si>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</si>
  <si>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</si>
  <si>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</si>
  <si>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</si>
  <si>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</si>
  <si>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</si>
  <si>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</si>
  <si>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</si>
  <si>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</si>
  <si>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</si>
  <si>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</si>
  <si>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</si>
  <si>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</si>
  <si>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</si>
  <si>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</si>
  <si>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</si>
  <si>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</si>
  <si>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</si>
  <si>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</si>
  <si>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</si>
  <si>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</si>
  <si>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</si>
  <si>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</si>
  <si>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</si>
  <si>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</si>
  <si>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</si>
  <si>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</si>
  <si>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</si>
  <si>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</si>
  <si>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</si>
  <si>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</si>
  <si>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</si>
  <si>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</si>
  <si>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</si>
  <si>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</si>
  <si>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</si>
  <si>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</si>
  <si>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</si>
  <si>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</si>
  <si>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</si>
  <si>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</si>
  <si>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</si>
  <si>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</si>
  <si>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</si>
  <si>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</si>
  <si>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</si>
  <si>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</si>
  <si>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</si>
  <si>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</si>
  <si>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</si>
  <si>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</si>
  <si>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</si>
  <si>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</si>
  <si>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</si>
  <si>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</si>
  <si>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</si>
  <si>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</si>
  <si>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</si>
  <si>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</si>
  <si>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</si>
  <si>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</si>
  <si>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</si>
  <si>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</si>
  <si>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</si>
  <si>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</si>
  <si>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</si>
  <si>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</si>
  <si>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</si>
  <si>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</si>
  <si>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</si>
  <si>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</si>
  <si>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</si>
  <si>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</si>
  <si>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</si>
  <si>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</si>
  <si>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</si>
  <si>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</si>
  <si>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</si>
  <si>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</si>
  <si>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</si>
  <si>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</si>
  <si>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</si>
  <si>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</si>
  <si>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</si>
  <si>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</si>
  <si>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</si>
  <si>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</si>
  <si>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</si>
  <si>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</si>
  <si>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</si>
  <si>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</si>
  <si>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</si>
  <si>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</si>
  <si>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</si>
  <si>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</si>
  <si>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</si>
  <si>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</si>
  <si>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</si>
  <si>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</si>
  <si>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</si>
  <si>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</si>
  <si>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</si>
  <si>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</si>
  <si>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</si>
  <si>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</si>
  <si>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</si>
  <si>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</si>
  <si>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</si>
  <si>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</si>
  <si>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</si>
  <si>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</si>
  <si>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</si>
  <si>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</si>
  <si>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</si>
  <si>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</si>
  <si>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</si>
  <si>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</si>
  <si>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</si>
  <si>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</si>
  <si>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</si>
  <si>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</si>
  <si>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</si>
  <si>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</si>
  <si>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</si>
  <si>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</si>
  <si>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</si>
  <si>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</si>
  <si>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</si>
  <si>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</si>
  <si>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</si>
  <si>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</si>
  <si>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</si>
  <si>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</si>
  <si>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</si>
  <si>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</si>
  <si>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</si>
  <si>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</si>
  <si>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</si>
  <si>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</si>
  <si>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</si>
  <si>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</si>
  <si>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</si>
  <si>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</si>
  <si>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</si>
  <si>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</si>
  <si>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</si>
  <si>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</si>
  <si>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</si>
  <si>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</si>
  <si>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</si>
  <si>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</si>
  <si>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</si>
  <si>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</si>
  <si>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</si>
  <si>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</si>
  <si>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</si>
  <si>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</si>
  <si>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</si>
  <si>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</si>
  <si>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</si>
  <si>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</si>
  <si>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</si>
  <si>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</si>
  <si>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</si>
  <si>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</si>
  <si>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</si>
  <si>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</si>
  <si>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</si>
  <si>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</si>
  <si>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</si>
  <si>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</si>
  <si>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</si>
  <si>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</si>
  <si>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</si>
  <si>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</si>
  <si>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</si>
  <si>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</si>
  <si>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</si>
  <si>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</si>
  <si>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</si>
  <si>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</si>
  <si>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</si>
  <si>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</si>
  <si>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</si>
  <si>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</si>
  <si>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</si>
  <si>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</si>
  <si>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</si>
  <si>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</si>
  <si>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</si>
  <si>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</si>
  <si>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</si>
  <si>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</si>
  <si>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</si>
  <si>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</si>
  <si>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</si>
  <si>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</si>
  <si>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</si>
  <si>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</si>
  <si>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</si>
  <si>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</si>
  <si>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</si>
  <si>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</si>
  <si>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</si>
  <si>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</si>
  <si>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</si>
  <si>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</si>
  <si>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</si>
  <si>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</si>
  <si>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</si>
  <si>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</si>
  <si>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</si>
  <si>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</si>
  <si>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</si>
  <si>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</si>
  <si>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</si>
  <si>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</si>
  <si>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</si>
  <si>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</si>
  <si>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</si>
  <si>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</si>
  <si>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</si>
  <si>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</si>
  <si>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</si>
  <si>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</si>
  <si>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</si>
  <si>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</si>
  <si>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</si>
  <si>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</si>
  <si>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</si>
  <si>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</si>
  <si>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</si>
  <si>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</si>
  <si>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</si>
  <si>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</si>
  <si>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</si>
  <si>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</si>
  <si>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</si>
  <si>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</si>
  <si>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</si>
  <si>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</si>
  <si>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</si>
  <si>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</si>
  <si>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</si>
  <si>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</si>
  <si>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</si>
  <si>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</si>
  <si>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</si>
  <si>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</si>
  <si>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</si>
  <si>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</si>
  <si>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</si>
  <si>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</si>
  <si>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</si>
  <si>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</si>
  <si>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</si>
  <si>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</si>
  <si>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</si>
  <si>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</si>
  <si>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</si>
  <si>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</si>
  <si>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</si>
  <si>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</si>
  <si>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</si>
  <si>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</si>
  <si>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</si>
  <si>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</si>
  <si>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</si>
  <si>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</si>
  <si>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</si>
  <si>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</si>
  <si>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</si>
  <si>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</si>
  <si>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</si>
  <si>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</si>
  <si>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</si>
  <si>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</si>
  <si>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</si>
  <si>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</si>
  <si>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</si>
  <si>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</si>
  <si>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</si>
  <si>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</si>
  <si>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</si>
  <si>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</si>
  <si>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</si>
  <si>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</si>
  <si>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</si>
  <si>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</si>
  <si>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</si>
  <si>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</si>
  <si>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</si>
  <si>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</si>
  <si>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</si>
  <si>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</si>
  <si>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</si>
  <si>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</si>
  <si>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</si>
  <si>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</si>
  <si>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</si>
  <si>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</si>
  <si>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</si>
  <si>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</si>
  <si>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</si>
  <si>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</si>
  <si>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</si>
  <si>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</si>
  <si>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</si>
  <si>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</si>
  <si>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</si>
  <si>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</si>
  <si>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</si>
  <si>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</si>
  <si>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</si>
  <si>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</si>
  <si>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</si>
  <si>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</si>
  <si>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</si>
  <si>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</si>
  <si>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</si>
  <si>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</si>
  <si>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</si>
  <si>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</si>
  <si>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</si>
  <si>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</si>
  <si>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</si>
  <si>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</si>
  <si>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</si>
  <si>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</si>
  <si>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</si>
  <si>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</si>
  <si>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</si>
  <si>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</si>
  <si>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</si>
  <si>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</si>
  <si>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</si>
  <si>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</si>
  <si>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</si>
  <si>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</si>
  <si>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</si>
  <si>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</si>
  <si>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</si>
  <si>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</si>
  <si>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</si>
  <si>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</si>
  <si>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</si>
  <si>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</si>
  <si>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</si>
  <si>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</si>
  <si>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</si>
  <si>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</si>
  <si>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</si>
  <si>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</si>
  <si>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</si>
  <si>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</si>
  <si>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</si>
  <si>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</si>
  <si>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</si>
  <si>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</si>
  <si>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</si>
  <si>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</si>
  <si>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</si>
  <si>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</si>
  <si>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</si>
  <si>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</si>
  <si>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</si>
  <si>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</si>
  <si>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</si>
  <si>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</si>
  <si>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</si>
  <si>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</si>
  <si>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</si>
  <si>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</si>
  <si>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</si>
  <si>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</si>
  <si>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</si>
  <si>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</si>
  <si>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</si>
  <si>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</si>
  <si>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</si>
  <si>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</si>
  <si>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</si>
  <si>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</si>
  <si>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</si>
  <si>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</si>
  <si>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</si>
  <si>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</si>
  <si>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</si>
  <si>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</si>
  <si>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</si>
  <si>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</si>
  <si>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</si>
  <si>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</si>
  <si>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</si>
  <si>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</si>
  <si>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</si>
  <si>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</si>
  <si>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</si>
  <si>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</si>
  <si>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</si>
  <si>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</si>
  <si>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</si>
  <si>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</si>
  <si>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</si>
  <si>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</si>
  <si>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</si>
  <si>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</si>
  <si>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</si>
  <si>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</si>
  <si>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</si>
  <si>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</si>
  <si>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</si>
  <si>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</si>
  <si>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</si>
  <si>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</si>
  <si>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</si>
  <si>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</si>
  <si>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</si>
  <si>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</si>
  <si>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</si>
  <si>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</si>
  <si>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</si>
  <si>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</si>
  <si>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</si>
  <si>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</si>
  <si>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</si>
  <si>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</si>
  <si>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</si>
  <si>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</si>
  <si>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</si>
  <si>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</si>
  <si>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</si>
  <si>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</si>
  <si>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</si>
  <si>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</si>
  <si>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</si>
  <si>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</si>
  <si>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</si>
  <si>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</si>
  <si>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</si>
  <si>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</si>
  <si>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</si>
  <si>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</si>
  <si>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</si>
  <si>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</si>
  <si>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</si>
  <si>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</si>
  <si>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</si>
  <si>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</si>
  <si>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</si>
  <si>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</si>
  <si>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</si>
  <si>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</si>
  <si>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</si>
  <si>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</si>
  <si>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</si>
  <si>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</si>
  <si>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</si>
  <si>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</si>
  <si>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</si>
  <si>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</si>
  <si>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</si>
  <si>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</si>
  <si>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</si>
  <si>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</si>
  <si>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</si>
  <si>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</si>
  <si>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</si>
  <si>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</si>
  <si>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</si>
  <si>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</si>
  <si>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</si>
  <si>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</si>
  <si>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</si>
  <si>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</si>
  <si>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</si>
  <si>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</si>
  <si>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</si>
  <si>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</si>
  <si>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</si>
  <si>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</si>
  <si>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</si>
  <si>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</si>
  <si>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</si>
  <si>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</si>
  <si>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</si>
  <si>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</si>
  <si>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</si>
  <si>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</si>
  <si>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</si>
  <si>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</si>
  <si>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</si>
  <si>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</si>
  <si>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</si>
  <si>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</si>
  <si>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</si>
  <si>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</si>
  <si>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</si>
  <si>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</si>
  <si>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</si>
  <si>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</si>
  <si>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</si>
  <si>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</si>
  <si>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</si>
  <si>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</si>
  <si>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</si>
  <si>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</si>
  <si>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</si>
  <si>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</si>
  <si>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</si>
  <si>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</si>
  <si>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</si>
  <si>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</si>
  <si>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</si>
  <si>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</si>
  <si>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</si>
  <si>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</si>
  <si>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</si>
  <si>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</si>
  <si>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</si>
  <si>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</si>
  <si>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</si>
  <si>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</si>
  <si>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</si>
  <si>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</si>
  <si>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</si>
  <si>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</si>
  <si>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</si>
  <si>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</si>
  <si>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</si>
  <si>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</si>
  <si>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</si>
  <si>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</si>
  <si>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</si>
  <si>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</si>
  <si>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</si>
  <si>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</si>
  <si>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</si>
  <si>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</si>
  <si>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</si>
  <si>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</si>
  <si>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</si>
  <si>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</si>
  <si>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</si>
  <si>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</si>
  <si>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</si>
  <si>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</si>
  <si>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</si>
  <si>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</si>
  <si>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</si>
  <si>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</si>
  <si>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</si>
  <si>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</si>
  <si>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</si>
  <si>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</si>
  <si>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</si>
  <si>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</si>
  <si>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</si>
  <si>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</si>
  <si>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</si>
  <si>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</si>
  <si>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</si>
  <si>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</si>
  <si>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</si>
  <si>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</si>
  <si>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</si>
  <si>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</si>
  <si>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</si>
  <si>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</si>
  <si>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</si>
  <si>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</si>
  <si>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</si>
  <si>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</si>
  <si>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</si>
  <si>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</si>
  <si>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</si>
  <si>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</si>
  <si>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</si>
  <si>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</si>
  <si>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</si>
  <si>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</si>
  <si>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</si>
  <si>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</si>
  <si>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</si>
  <si>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</si>
  <si>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</si>
  <si>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</si>
  <si>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</si>
  <si>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</si>
  <si>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</si>
  <si>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</si>
  <si>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</si>
  <si>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</si>
  <si>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</si>
  <si>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</si>
  <si>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</si>
  <si>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</si>
  <si>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</si>
  <si>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</si>
  <si>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</si>
  <si>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</si>
  <si>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</si>
  <si>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</si>
  <si>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</si>
  <si>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</si>
  <si>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</si>
  <si>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</si>
  <si>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</si>
  <si>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</si>
  <si>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</si>
  <si>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</si>
  <si>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</si>
  <si>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</si>
  <si>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</si>
  <si>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</si>
  <si>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</si>
  <si>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</si>
  <si>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</si>
  <si>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</si>
  <si>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</si>
  <si>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</si>
  <si>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</si>
  <si>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</si>
  <si>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</si>
  <si>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</si>
  <si>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</si>
  <si>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</si>
  <si>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</si>
  <si>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</si>
  <si>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</si>
  <si>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</si>
  <si>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</si>
  <si>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</si>
  <si>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</si>
  <si>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</si>
  <si>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</si>
  <si>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</si>
  <si>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</si>
  <si>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</si>
  <si>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</si>
  <si>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</si>
  <si>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</si>
  <si>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</si>
  <si>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</si>
  <si>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</si>
  <si>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</si>
  <si>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</si>
  <si>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</si>
  <si>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</si>
  <si>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</si>
  <si>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</si>
  <si>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</si>
  <si>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</si>
  <si>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</si>
  <si>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</si>
  <si>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</si>
  <si>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</si>
  <si>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</si>
  <si>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</si>
  <si>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</si>
  <si>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</si>
  <si>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</si>
  <si>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</si>
  <si>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</si>
  <si>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</si>
  <si>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</si>
  <si>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</si>
  <si>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</si>
  <si>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</si>
  <si>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</si>
  <si>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</si>
  <si>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</si>
  <si>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</si>
  <si>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</si>
  <si>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</si>
  <si>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</si>
  <si>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</si>
  <si>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</si>
  <si>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</si>
  <si>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</si>
  <si>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</si>
  <si>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</si>
  <si>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</si>
  <si>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</si>
  <si>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</si>
  <si>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</si>
  <si>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</si>
  <si>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</si>
  <si>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</si>
  <si>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</si>
  <si>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</si>
  <si>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</si>
  <si>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</si>
  <si>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</si>
  <si>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</si>
  <si>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</si>
  <si>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</si>
  <si>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</si>
  <si>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</si>
  <si>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</si>
  <si>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</si>
  <si>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</si>
  <si>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</si>
  <si>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</si>
  <si>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</si>
  <si>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</si>
  <si>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</si>
  <si>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</si>
  <si>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</si>
  <si>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</si>
  <si>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</si>
  <si>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</si>
  <si>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</si>
  <si>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</si>
  <si>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</si>
  <si>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</si>
  <si>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</si>
  <si>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</si>
  <si>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</si>
  <si>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</si>
  <si>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</si>
  <si>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</si>
  <si>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</si>
  <si>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</si>
  <si>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</si>
  <si>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</si>
  <si>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</si>
  <si>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</si>
  <si>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</si>
  <si>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</si>
  <si>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</si>
  <si>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</si>
  <si>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</si>
  <si>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</si>
  <si>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</si>
  <si>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</si>
  <si>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</si>
  <si>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</si>
  <si>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</si>
  <si>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</si>
  <si>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</si>
  <si>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</si>
  <si>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</si>
  <si>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</si>
  <si>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</si>
  <si>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</si>
  <si>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</si>
  <si>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</si>
  <si>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</si>
  <si>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</si>
  <si>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</si>
  <si>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</si>
  <si>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</si>
  <si>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</si>
  <si>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</si>
  <si>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</si>
  <si>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</si>
  <si>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</si>
  <si>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</si>
  <si>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</si>
  <si>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</si>
  <si>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</si>
  <si>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</si>
  <si>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</si>
  <si>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</si>
  <si>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</si>
  <si>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</si>
  <si>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</si>
  <si>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</si>
  <si>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</si>
  <si>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</si>
  <si>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</si>
  <si>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</si>
  <si>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</si>
  <si>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</si>
  <si>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</si>
  <si>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</si>
  <si>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</si>
  <si>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</si>
  <si>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</si>
  <si>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</si>
  <si>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</si>
  <si>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</si>
  <si>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</si>
  <si>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</si>
  <si>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</si>
  <si>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</si>
  <si>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</si>
  <si>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</si>
  <si>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</si>
  <si>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</si>
  <si>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</si>
  <si>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</si>
  <si>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</si>
  <si>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</si>
  <si>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</si>
  <si>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</si>
  <si>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</si>
  <si>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</si>
  <si>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</si>
  <si>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</si>
  <si>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</si>
  <si>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</si>
  <si>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</si>
  <si>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</si>
  <si>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</si>
  <si>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</si>
  <si>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</si>
  <si>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</si>
  <si>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</si>
  <si>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</si>
  <si>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</si>
  <si>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</si>
  <si>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</si>
  <si>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</si>
  <si>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</si>
  <si>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</si>
  <si>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</si>
  <si>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</si>
  <si>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</si>
  <si>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</si>
  <si>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</si>
  <si>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</si>
  <si>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</si>
  <si>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</si>
  <si>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</si>
  <si>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</si>
  <si>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</si>
  <si>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</si>
  <si>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</si>
  <si>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</si>
  <si>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</si>
  <si>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</si>
  <si>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</si>
  <si>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</si>
  <si>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</si>
  <si>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</si>
  <si>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</si>
  <si>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</si>
  <si>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</si>
  <si>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</si>
  <si>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</si>
  <si>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</si>
  <si>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</si>
  <si>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</si>
  <si>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</si>
  <si>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</si>
  <si>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</si>
  <si>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</si>
  <si>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</si>
  <si>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</si>
  <si>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</si>
  <si>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</si>
  <si>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</si>
  <si>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</si>
  <si>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</si>
  <si>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</si>
  <si>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</si>
  <si>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</si>
  <si>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</si>
  <si>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</si>
  <si>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</si>
  <si>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</si>
  <si>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</si>
  <si>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</si>
  <si>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</si>
  <si>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</si>
  <si>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</si>
  <si>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</si>
  <si>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</si>
  <si>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</si>
  <si>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</si>
  <si>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</si>
  <si>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</si>
  <si>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</si>
  <si>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</si>
  <si>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</si>
  <si>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</si>
  <si>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</si>
  <si>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</si>
  <si>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</si>
  <si>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</si>
  <si>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</si>
  <si>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</si>
  <si>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</si>
  <si>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</si>
  <si>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</si>
  <si>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</si>
  <si>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</si>
  <si>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</si>
  <si>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</si>
  <si>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</si>
  <si>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</si>
  <si>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</si>
  <si>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</si>
  <si>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</si>
  <si>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</si>
  <si>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</si>
  <si>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</si>
  <si>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</si>
  <si>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</si>
  <si>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</si>
  <si>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</si>
  <si>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</si>
  <si>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</si>
  <si>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</si>
  <si>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</si>
  <si>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</si>
  <si>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</si>
  <si>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</si>
  <si>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</si>
  <si>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</si>
  <si>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</si>
  <si>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</si>
  <si>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</si>
  <si>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</si>
  <si>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</si>
  <si>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</si>
  <si>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</si>
  <si>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</si>
  <si>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</si>
  <si>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</si>
  <si>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</si>
  <si>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</si>
  <si>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</si>
  <si>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</si>
  <si>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</si>
  <si>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</si>
  <si>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</si>
  <si>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</si>
  <si>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</si>
  <si>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</si>
  <si>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</si>
  <si>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</si>
  <si>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</si>
  <si>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</si>
  <si>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</si>
  <si>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</si>
  <si>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</si>
  <si>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</si>
  <si>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</si>
  <si>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</si>
  <si>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</si>
  <si>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</si>
  <si>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</si>
  <si>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</si>
  <si>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</si>
  <si>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</si>
  <si>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</si>
  <si>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</si>
  <si>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</si>
  <si>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</si>
  <si>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</si>
  <si>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</si>
  <si>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</si>
  <si>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</si>
  <si>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</si>
  <si>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</si>
  <si>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</si>
  <si>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</si>
  <si>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</si>
  <si>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</si>
  <si>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</si>
  <si>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</si>
  <si>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</si>
  <si>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</si>
  <si>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</si>
  <si>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</si>
  <si>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</si>
  <si>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</si>
  <si>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</si>
  <si>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</si>
  <si>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</si>
  <si>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</si>
  <si>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</si>
  <si>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</si>
  <si>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</si>
  <si>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</si>
  <si>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</si>
  <si>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</si>
  <si>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</si>
  <si>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</si>
  <si>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</si>
  <si>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</si>
  <si>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</si>
  <si>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</si>
  <si>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</si>
  <si>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</si>
  <si>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</si>
  <si>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</si>
  <si>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</si>
  <si>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</si>
  <si>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</si>
  <si>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</si>
  <si>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</si>
  <si>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</si>
  <si>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</si>
  <si>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</si>
  <si>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</si>
  <si>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</si>
  <si>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</si>
  <si>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</si>
  <si>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</si>
  <si>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</si>
  <si>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</si>
  <si>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</si>
  <si>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</si>
  <si>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</si>
  <si>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</si>
  <si>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</si>
  <si>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</si>
  <si>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</si>
  <si>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</si>
  <si>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</si>
  <si>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</si>
  <si>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</si>
  <si>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</si>
  <si>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</si>
  <si>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</si>
  <si>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</si>
  <si>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</si>
  <si>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</si>
  <si>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</si>
  <si>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</si>
  <si>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</si>
  <si>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</si>
  <si>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</si>
  <si>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</si>
  <si>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</si>
  <si>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</si>
  <si>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</si>
  <si>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</si>
  <si>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</si>
  <si>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</si>
  <si>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</si>
  <si>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</si>
  <si>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</si>
  <si>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</si>
  <si>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</si>
  <si>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</si>
  <si>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</si>
  <si>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</si>
  <si>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</si>
  <si>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</si>
  <si>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</si>
  <si>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</si>
  <si>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</si>
  <si>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</si>
  <si>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</si>
  <si>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</si>
  <si>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</si>
  <si>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</si>
  <si>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</si>
  <si>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</si>
  <si>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</si>
  <si>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</si>
  <si>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</si>
  <si>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</si>
  <si>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</si>
  <si>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</si>
  <si>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</si>
  <si>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</si>
  <si>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</si>
  <si>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</si>
  <si>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</si>
  <si>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</si>
  <si>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</si>
  <si>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</si>
  <si>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</si>
  <si>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</si>
  <si>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</si>
  <si>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</si>
  <si>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</si>
  <si>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</si>
  <si>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</si>
  <si>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</si>
  <si>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</si>
  <si>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</si>
  <si>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</si>
  <si>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</si>
  <si>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</si>
  <si>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</si>
  <si>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</si>
  <si>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</si>
  <si>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</si>
  <si>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</si>
  <si>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</si>
  <si>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</si>
  <si>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</si>
  <si>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</si>
  <si>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</si>
  <si>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</si>
  <si>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</si>
  <si>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</si>
  <si>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</si>
  <si>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</si>
  <si>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</si>
  <si>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</si>
  <si>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</si>
  <si>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</si>
  <si>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</si>
  <si>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</si>
  <si>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</si>
  <si>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</si>
  <si>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</si>
  <si>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</si>
  <si>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</si>
  <si>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</si>
  <si>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</si>
  <si>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</si>
  <si>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</si>
  <si>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</si>
  <si>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</si>
  <si>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</si>
  <si>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</si>
  <si>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</si>
  <si>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</si>
  <si>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</si>
  <si>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</si>
  <si>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</si>
  <si>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</si>
  <si>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</si>
  <si>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</si>
  <si>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</si>
  <si>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</si>
  <si>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</si>
  <si>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</si>
  <si>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</si>
  <si>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</si>
  <si>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</si>
  <si>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</si>
  <si>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</si>
  <si>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</si>
  <si>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</si>
  <si>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</si>
  <si>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</si>
  <si>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</si>
  <si>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</si>
  <si>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</si>
  <si>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</si>
  <si>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</si>
  <si>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</si>
  <si>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</si>
  <si>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</si>
  <si>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</si>
  <si>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</si>
  <si>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</si>
  <si>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</si>
  <si>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</si>
  <si>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</si>
  <si>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</si>
  <si>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</si>
  <si>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</si>
  <si>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</si>
  <si>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</si>
  <si>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</si>
  <si>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</si>
  <si>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</si>
  <si>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</si>
  <si>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</si>
  <si>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</si>
  <si>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</si>
  <si>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</si>
  <si>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</si>
  <si>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</si>
  <si>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</si>
  <si>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</si>
  <si>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</si>
  <si>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</si>
  <si>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</si>
  <si>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</si>
  <si>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</si>
  <si>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</si>
  <si>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</si>
  <si>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</si>
  <si>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</si>
  <si>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</si>
  <si>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</si>
  <si>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</si>
  <si>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</si>
  <si>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</si>
  <si>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</si>
  <si>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</si>
  <si>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</si>
  <si>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</si>
  <si>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</si>
  <si>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</si>
  <si>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</si>
  <si>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</si>
  <si>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</si>
  <si>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</si>
  <si>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</si>
  <si>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</si>
  <si>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</si>
  <si>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</si>
  <si>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</si>
  <si>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</si>
  <si>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</si>
  <si>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</si>
  <si>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</si>
  <si>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</si>
  <si>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</si>
  <si>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</si>
  <si>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</si>
  <si>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</si>
  <si>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</si>
  <si>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</si>
  <si>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</si>
  <si>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</si>
  <si>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</si>
  <si>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</si>
  <si>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</si>
  <si>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</si>
  <si>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</si>
  <si>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</si>
  <si>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</si>
  <si>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</si>
  <si>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</si>
  <si>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</si>
  <si>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</si>
  <si>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</si>
  <si>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</si>
  <si>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</si>
  <si>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</si>
  <si>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</si>
  <si>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</si>
  <si>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</si>
  <si>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</si>
  <si>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</si>
  <si>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</si>
  <si>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</si>
  <si>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</si>
  <si>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</si>
  <si>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</si>
  <si>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</si>
  <si>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</si>
  <si>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</si>
  <si>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</si>
  <si>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</si>
  <si>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</si>
  <si>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</si>
  <si>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</si>
  <si>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</si>
  <si>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</si>
  <si>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</si>
  <si>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</si>
  <si>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</si>
  <si>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</si>
  <si>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</si>
  <si>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</si>
  <si>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</si>
  <si>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</si>
  <si>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</si>
  <si>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</si>
  <si>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</si>
  <si>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</si>
  <si>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</si>
  <si>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</si>
  <si>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</si>
  <si>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</si>
  <si>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</si>
  <si>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</si>
  <si>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</si>
  <si>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</si>
  <si>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</si>
  <si>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</si>
  <si>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</si>
  <si>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</si>
  <si>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</si>
  <si>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</si>
  <si>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</si>
  <si>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</si>
  <si>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</si>
  <si>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</si>
  <si>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</si>
  <si>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</si>
  <si>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</si>
  <si>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</si>
  <si>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</si>
  <si>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</si>
  <si>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</si>
  <si>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</si>
  <si>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</si>
  <si>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</si>
  <si>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</si>
  <si>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</si>
  <si>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</si>
  <si>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</si>
  <si>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</si>
  <si>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</si>
  <si>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</si>
  <si>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</si>
  <si>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</si>
  <si>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</si>
  <si>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</si>
  <si>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</si>
  <si>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</si>
  <si>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</si>
  <si>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</si>
  <si>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</si>
  <si>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</si>
  <si>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</si>
  <si>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</si>
  <si>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</si>
  <si>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</si>
  <si>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</si>
  <si>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</si>
  <si>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</si>
  <si>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</si>
  <si>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</si>
  <si>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</si>
  <si>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</si>
  <si>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</si>
  <si>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</si>
  <si>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</si>
  <si>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</si>
  <si>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</si>
  <si>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</si>
  <si>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</si>
  <si>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</si>
  <si>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</si>
  <si>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</si>
  <si>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</si>
  <si>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</si>
  <si>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</si>
  <si>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</si>
  <si>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</si>
  <si>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</si>
  <si>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</si>
  <si>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</si>
  <si>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</si>
  <si>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</si>
  <si>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</si>
  <si>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</si>
  <si>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</si>
  <si>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</si>
  <si>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</si>
  <si>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</si>
  <si>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</si>
  <si>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</si>
  <si>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</si>
  <si>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</si>
  <si>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</si>
  <si>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</si>
  <si>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</si>
  <si>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</si>
  <si>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</si>
  <si>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</si>
  <si>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</si>
  <si>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</si>
  <si>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</si>
  <si>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</si>
  <si>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</si>
  <si>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</si>
  <si>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</si>
  <si>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</si>
  <si>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</si>
  <si>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</si>
  <si>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</si>
  <si>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</si>
  <si>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</si>
  <si>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</si>
  <si>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</si>
  <si>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</si>
  <si>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</si>
  <si>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</si>
  <si>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</si>
  <si>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</si>
  <si>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</si>
  <si>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</si>
  <si>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</si>
  <si>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</si>
  <si>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</si>
  <si>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</si>
  <si>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</si>
  <si>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</si>
  <si>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</si>
  <si>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</si>
  <si>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</si>
  <si>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</si>
  <si>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</si>
  <si>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</si>
  <si>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</si>
  <si>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</si>
  <si>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</si>
  <si>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</si>
  <si>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</si>
  <si>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</si>
  <si>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</si>
  <si>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</si>
  <si>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</si>
  <si>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</si>
  <si>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</si>
  <si>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</si>
  <si>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</si>
  <si>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</si>
  <si>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</si>
  <si>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</si>
  <si>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</si>
  <si>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</si>
  <si>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</si>
  <si>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</si>
  <si>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</si>
  <si>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</si>
  <si>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</si>
  <si>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</si>
  <si>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</si>
  <si>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</si>
  <si>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</si>
  <si>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</si>
  <si>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</si>
  <si>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</si>
  <si>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</si>
  <si>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</si>
  <si>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</si>
  <si>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</si>
  <si>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</si>
  <si>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</si>
  <si>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</si>
  <si>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</si>
  <si>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</si>
  <si>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</si>
  <si>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</si>
  <si>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</si>
  <si>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</si>
  <si>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</si>
  <si>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</si>
  <si>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</si>
  <si>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</si>
  <si>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</si>
  <si>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</si>
  <si>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</si>
  <si>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</si>
  <si>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</si>
  <si>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</si>
  <si>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</si>
  <si>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</si>
  <si>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</si>
  <si>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</si>
  <si>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</si>
  <si>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</si>
  <si>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</si>
  <si>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</si>
  <si>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</si>
  <si>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</si>
  <si>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</si>
  <si>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</si>
  <si>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</si>
  <si>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</si>
  <si>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</si>
  <si>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</si>
  <si>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</si>
  <si>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</si>
  <si>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</si>
  <si>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</si>
  <si>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</si>
  <si>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</si>
  <si>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</si>
  <si>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</si>
  <si>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</si>
  <si>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</si>
  <si>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</si>
  <si>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</si>
  <si>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</si>
  <si>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</si>
  <si>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</si>
  <si>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</si>
  <si>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</si>
  <si>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</si>
  <si>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</si>
  <si>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</si>
  <si>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</si>
  <si>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</si>
  <si>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</si>
  <si>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</si>
  <si>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</si>
  <si>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</si>
  <si>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</si>
  <si>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</si>
  <si>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</si>
  <si>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</si>
  <si>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</si>
  <si>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</si>
  <si>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</si>
  <si>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</si>
  <si>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</si>
  <si>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</si>
  <si>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</si>
  <si>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</si>
  <si>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</si>
  <si>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</si>
  <si>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</si>
  <si>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</si>
  <si>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</si>
  <si>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</si>
  <si>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</si>
  <si>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</si>
  <si>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</si>
  <si>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</si>
  <si>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</si>
  <si>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</si>
  <si>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</si>
  <si>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</si>
  <si>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</si>
  <si>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</si>
  <si>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</si>
  <si>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</si>
  <si>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</si>
  <si>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</si>
  <si>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</si>
  <si>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</si>
  <si>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</si>
  <si>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</si>
  <si>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</si>
  <si>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</si>
  <si>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</si>
  <si>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</si>
  <si>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</si>
  <si>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</si>
  <si>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</si>
  <si>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</si>
  <si>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</si>
  <si>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</si>
  <si>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</si>
  <si>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</si>
  <si>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</si>
  <si>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</si>
  <si>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</si>
  <si>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</si>
  <si>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</si>
  <si>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</si>
  <si>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</si>
  <si>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</si>
  <si>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</si>
  <si>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</si>
  <si>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</si>
  <si>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</si>
  <si>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</si>
  <si>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</si>
  <si>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</si>
  <si>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</si>
  <si>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</si>
  <si>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</si>
  <si>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</si>
  <si>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</si>
  <si>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</si>
  <si>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</si>
  <si>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</si>
  <si>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</si>
  <si>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</si>
  <si>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</si>
  <si>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</si>
  <si>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</si>
  <si>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</si>
  <si>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</si>
  <si>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</si>
  <si>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</si>
  <si>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</si>
  <si>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</si>
  <si>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</si>
  <si>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</si>
  <si>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</si>
  <si>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</si>
  <si>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</si>
  <si>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</si>
  <si>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</si>
  <si>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</si>
  <si>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</si>
  <si>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</si>
  <si>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</si>
  <si>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</si>
  <si>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</si>
  <si>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</si>
  <si>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</si>
  <si>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</si>
  <si>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</si>
  <si>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</si>
  <si>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</si>
  <si>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</si>
  <si>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</si>
  <si>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</si>
  <si>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</si>
  <si>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</si>
  <si>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</si>
  <si>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</si>
  <si>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</si>
  <si>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</si>
  <si>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</si>
  <si>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</si>
  <si>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</si>
  <si>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</si>
  <si>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</si>
  <si>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</si>
  <si>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</si>
  <si>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</si>
  <si>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</si>
  <si>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</si>
  <si>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</si>
  <si>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</si>
  <si>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</si>
  <si>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</si>
  <si>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</si>
  <si>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</si>
  <si>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</si>
  <si>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</si>
  <si>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</si>
  <si>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</si>
  <si>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</si>
  <si>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</si>
  <si>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</si>
  <si>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</si>
  <si>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</si>
  <si>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</si>
  <si>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</si>
  <si>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</si>
  <si>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</si>
  <si>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</si>
  <si>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</si>
  <si>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</si>
  <si>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</si>
  <si>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</si>
  <si>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</si>
  <si>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</si>
  <si>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</si>
  <si>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</si>
  <si>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</si>
  <si>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</si>
  <si>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</si>
  <si>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</si>
  <si>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</si>
  <si>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</si>
  <si>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</si>
  <si>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</si>
  <si>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</si>
  <si>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</si>
  <si>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</si>
  <si>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</si>
  <si>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</si>
  <si>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</si>
  <si>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</si>
  <si>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</si>
  <si>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</si>
  <si>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</si>
  <si>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</si>
  <si>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</si>
  <si>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</si>
  <si>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</si>
  <si>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</si>
  <si>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</si>
  <si>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</si>
  <si>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</si>
  <si>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</si>
  <si>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</si>
  <si>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</si>
  <si>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</si>
  <si>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</si>
  <si>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</si>
  <si>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</si>
  <si>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</si>
  <si>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</si>
  <si>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</si>
  <si>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</si>
  <si>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</si>
  <si>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</si>
  <si>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</si>
  <si>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</si>
  <si>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</si>
  <si>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</si>
  <si>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</si>
  <si>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</si>
  <si>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</si>
  <si>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</si>
  <si>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</si>
  <si>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</si>
  <si>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</si>
  <si>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</si>
  <si>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</si>
  <si>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</si>
  <si>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</si>
  <si>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</si>
  <si>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</si>
  <si>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</si>
  <si>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</si>
  <si>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</si>
  <si>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</si>
  <si>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</si>
  <si>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</si>
  <si>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</si>
  <si>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</si>
  <si>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</si>
  <si>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</si>
  <si>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</si>
  <si>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</si>
  <si>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</si>
  <si>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</si>
  <si>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</si>
  <si>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</si>
  <si>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</si>
  <si>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</si>
  <si>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</si>
  <si>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</si>
  <si>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</si>
  <si>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</si>
  <si>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</si>
  <si>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</si>
  <si>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</si>
  <si>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</si>
  <si>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</si>
  <si>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</si>
  <si>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</si>
  <si>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</si>
  <si>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</si>
  <si>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</si>
  <si>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</si>
  <si>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</si>
  <si>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</si>
  <si>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</si>
  <si>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</si>
  <si>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</si>
  <si>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</si>
  <si>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</si>
  <si>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</si>
  <si>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</si>
  <si>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</si>
  <si>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</si>
  <si>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</si>
  <si>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</si>
  <si>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</si>
  <si>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</si>
  <si>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</si>
  <si>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</si>
  <si>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</si>
  <si>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</si>
  <si>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</si>
  <si>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</si>
  <si>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</si>
  <si>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</si>
  <si>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</si>
  <si>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</si>
  <si>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</si>
  <si>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</si>
  <si>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</si>
  <si>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</si>
  <si>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</si>
  <si>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</si>
  <si>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</si>
  <si>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</si>
  <si>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</si>
  <si>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</si>
  <si>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</si>
  <si>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</si>
  <si>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</si>
  <si>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</si>
  <si>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</si>
  <si>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</si>
  <si>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</si>
  <si>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</si>
  <si>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</si>
  <si>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</si>
  <si>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</si>
  <si>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</si>
  <si>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</si>
  <si>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</si>
  <si>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</si>
  <si>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</si>
  <si>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</si>
  <si>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</si>
  <si>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</si>
  <si>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</si>
  <si>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</si>
  <si>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</si>
  <si>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</si>
  <si>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</si>
  <si>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</si>
  <si>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</si>
  <si>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</si>
  <si>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</si>
  <si>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</si>
  <si>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</si>
  <si>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</si>
  <si>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</si>
  <si>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</si>
  <si>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</si>
  <si>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</si>
  <si>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</si>
  <si>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</si>
  <si>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</si>
  <si>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</si>
  <si>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</si>
  <si>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</si>
  <si>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</si>
  <si>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</si>
  <si>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</si>
  <si>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</si>
  <si>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</si>
  <si>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</si>
  <si>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</si>
  <si>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</si>
  <si>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</si>
  <si>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</si>
  <si>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</si>
  <si>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</si>
  <si>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</si>
  <si>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</si>
  <si>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</si>
  <si>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</si>
  <si>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</si>
  <si>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</si>
  <si>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</si>
  <si>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</si>
  <si>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</si>
  <si>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</si>
  <si>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</si>
  <si>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</si>
  <si>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</si>
  <si>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</si>
  <si>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</si>
  <si>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</si>
  <si>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</si>
  <si>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</si>
  <si>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</si>
  <si>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</si>
  <si>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</si>
  <si>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</si>
  <si>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</si>
  <si>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</si>
  <si>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</si>
  <si>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</si>
  <si>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</si>
  <si>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</si>
  <si>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</si>
  <si>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</si>
  <si>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</si>
  <si>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</si>
  <si>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</si>
  <si>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</si>
  <si>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</si>
  <si>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</si>
  <si>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</si>
  <si>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</si>
  <si>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</si>
  <si>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</si>
  <si>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</si>
  <si>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</si>
  <si>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</si>
  <si>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</si>
  <si>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</si>
  <si>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</si>
  <si>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</si>
  <si>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</si>
  <si>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</si>
  <si>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</si>
  <si>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</si>
  <si>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</si>
  <si>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</si>
  <si>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</si>
  <si>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</si>
  <si>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</si>
  <si>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</si>
  <si>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</si>
  <si>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</si>
  <si>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</si>
  <si>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</si>
  <si>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</si>
  <si>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</si>
  <si>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</si>
  <si>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</si>
  <si>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</si>
  <si>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</si>
  <si>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</si>
  <si>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</si>
  <si>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</si>
  <si>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</si>
  <si>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</si>
  <si>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</si>
  <si>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</si>
  <si>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</si>
  <si>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</si>
  <si>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</si>
  <si>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</si>
  <si>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</si>
  <si>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</si>
  <si>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</si>
  <si>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</si>
  <si>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</si>
  <si>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</si>
  <si>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</si>
  <si>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</si>
  <si>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</si>
  <si>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</si>
  <si>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</si>
  <si>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</si>
  <si>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</si>
  <si>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</si>
  <si>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</si>
  <si>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</si>
  <si>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</si>
  <si>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</si>
  <si>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</si>
  <si>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</si>
  <si>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</si>
  <si>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</si>
  <si>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</si>
  <si>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</si>
  <si>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</si>
  <si>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</si>
  <si>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</si>
  <si>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</si>
  <si>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</si>
  <si>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</si>
  <si>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</si>
  <si>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</si>
  <si>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</si>
  <si>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</si>
  <si>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</si>
  <si>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</si>
  <si>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</si>
  <si>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</si>
  <si>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</si>
  <si>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</si>
  <si>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</si>
  <si>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</si>
  <si>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</si>
  <si>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</si>
  <si>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</si>
  <si>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</si>
  <si>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</si>
  <si>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</si>
  <si>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</si>
  <si>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</si>
  <si>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</si>
  <si>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</si>
  <si>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</si>
  <si>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</si>
  <si>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</si>
  <si>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</si>
  <si>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</si>
  <si>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</si>
  <si>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</si>
  <si>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</si>
  <si>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</si>
  <si>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</si>
  <si>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</si>
  <si>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</si>
  <si>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</si>
  <si>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</si>
  <si>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</si>
  <si>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</si>
  <si>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</si>
  <si>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</si>
  <si>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</si>
  <si>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</si>
  <si>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</si>
  <si>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</si>
  <si>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</si>
  <si>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</si>
  <si>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</si>
  <si>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</si>
  <si>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</si>
  <si>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</si>
  <si>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</si>
  <si>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</si>
  <si>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</si>
  <si>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</si>
  <si>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</si>
  <si>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</si>
  <si>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</si>
  <si>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</si>
  <si>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</si>
  <si>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</si>
  <si>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</si>
  <si>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</si>
  <si>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</si>
  <si>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</si>
  <si>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</si>
  <si>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</si>
  <si>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</si>
  <si>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</si>
  <si>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</si>
  <si>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</si>
  <si>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</si>
  <si>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</si>
  <si>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</si>
  <si>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</si>
  <si>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</si>
  <si>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</si>
  <si>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</si>
  <si>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</si>
  <si>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</si>
  <si>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</si>
  <si>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</si>
  <si>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</si>
  <si>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</si>
  <si>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</si>
  <si>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</si>
  <si>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</si>
  <si>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</si>
  <si>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</si>
  <si>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</si>
  <si>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</si>
  <si>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</si>
  <si>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</si>
  <si>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</si>
  <si>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</si>
  <si>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</si>
  <si>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</si>
  <si>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</si>
  <si>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</si>
  <si>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</si>
  <si>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</si>
  <si>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</si>
  <si>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</si>
  <si>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</si>
  <si>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</si>
  <si>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</si>
  <si>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</si>
  <si>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</si>
  <si>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</si>
  <si>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</si>
  <si>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</si>
  <si>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</si>
  <si>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</si>
  <si>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</si>
  <si>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</si>
  <si>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</si>
  <si>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</si>
  <si>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</si>
  <si>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</si>
  <si>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</si>
  <si>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</si>
  <si>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</si>
  <si>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</si>
  <si>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</si>
  <si>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</si>
  <si>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</si>
  <si>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</si>
  <si>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</si>
  <si>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</si>
  <si>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</si>
  <si>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</si>
  <si>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</si>
  <si>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</si>
  <si>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</si>
  <si>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</si>
  <si>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</si>
  <si>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</si>
  <si>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</si>
  <si>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</si>
  <si>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</si>
  <si>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</si>
  <si>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</si>
  <si>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</si>
  <si>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</si>
  <si>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</si>
  <si>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</si>
  <si>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</si>
  <si>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</si>
  <si>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</si>
  <si>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</si>
  <si>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</si>
  <si>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</si>
  <si>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</si>
  <si>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</si>
  <si>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</si>
  <si>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</si>
  <si>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</si>
  <si>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</si>
  <si>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</si>
  <si>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</si>
  <si>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</si>
  <si>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</si>
  <si>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</si>
  <si>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</si>
  <si>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</si>
  <si>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</si>
  <si>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</si>
  <si>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</si>
  <si>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</si>
  <si>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</si>
  <si>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</si>
  <si>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</si>
  <si>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</si>
  <si>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</si>
  <si>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</si>
  <si>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</si>
  <si>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</si>
  <si>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</si>
  <si>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</si>
  <si>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</si>
  <si>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</si>
  <si>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</si>
  <si>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</si>
  <si>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</si>
  <si>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</si>
  <si>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</si>
  <si>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</si>
  <si>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</si>
  <si>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</si>
  <si>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</si>
  <si>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</si>
  <si>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</si>
  <si>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</si>
  <si>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</si>
  <si>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</si>
  <si>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</si>
  <si>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</si>
  <si>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</si>
  <si>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</si>
  <si>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</si>
  <si>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</si>
  <si>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</si>
  <si>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</si>
  <si>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</si>
  <si>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</si>
  <si>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</si>
  <si>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</si>
  <si>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</si>
  <si>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</si>
  <si>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</si>
  <si>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</si>
  <si>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</si>
  <si>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</si>
  <si>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</si>
  <si>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</si>
  <si>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</si>
  <si>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</si>
  <si>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</si>
  <si>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</si>
  <si>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</si>
  <si>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</si>
  <si>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</si>
  <si>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</si>
  <si>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</si>
  <si>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</si>
  <si>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</si>
  <si>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</si>
  <si>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</si>
  <si>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</si>
  <si>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</si>
  <si>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</si>
  <si>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</si>
  <si>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</si>
  <si>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</si>
  <si>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</si>
  <si>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</si>
  <si>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</si>
  <si>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</si>
  <si>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</si>
  <si>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</si>
  <si>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</si>
  <si>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</si>
  <si>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</si>
  <si>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</si>
  <si>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</si>
  <si>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</si>
  <si>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</si>
  <si>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</si>
  <si>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</si>
  <si>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</si>
  <si>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</si>
  <si>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</si>
  <si>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</si>
  <si>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</si>
  <si>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</si>
  <si>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</si>
  <si>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</si>
  <si>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</si>
  <si>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</si>
  <si>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</si>
  <si>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</si>
  <si>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</si>
  <si>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</si>
  <si>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</si>
  <si>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</si>
  <si>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</si>
  <si>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</si>
  <si>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</si>
  <si>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</si>
  <si>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</si>
  <si>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</si>
  <si>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</si>
  <si>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</si>
  <si>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</si>
  <si>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</si>
  <si>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</si>
  <si>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</si>
  <si>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</si>
  <si>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</si>
  <si>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</si>
  <si>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</si>
  <si>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</si>
  <si>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</si>
  <si>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</si>
  <si>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</si>
  <si>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</si>
  <si>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</si>
  <si>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</si>
  <si>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</si>
  <si>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</si>
  <si>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</si>
  <si>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</si>
  <si>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</si>
  <si>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</si>
  <si>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</si>
  <si>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</si>
  <si>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</si>
  <si>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</si>
  <si>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</si>
  <si>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</si>
  <si>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</si>
  <si>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</si>
  <si>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</si>
  <si>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</si>
  <si>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</si>
  <si>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</si>
  <si>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</si>
  <si>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</si>
  <si>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</si>
  <si>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</si>
  <si>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</si>
  <si>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</si>
  <si>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</si>
  <si>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</si>
  <si>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</si>
  <si>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</si>
  <si>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</si>
  <si>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</si>
  <si>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</si>
  <si>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</si>
  <si>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</si>
  <si>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</si>
  <si>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</si>
  <si>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</si>
  <si>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</si>
  <si>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</si>
  <si>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</si>
  <si>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</si>
  <si>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</si>
  <si>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</si>
  <si>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</si>
  <si>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</si>
  <si>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</si>
  <si>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</si>
  <si>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</si>
  <si>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</si>
  <si>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</si>
  <si>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</si>
  <si>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</si>
  <si>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</si>
  <si>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</si>
  <si>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</si>
  <si>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</si>
  <si>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</si>
  <si>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</si>
  <si>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</si>
  <si>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</si>
  <si>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</si>
  <si>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</si>
  <si>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</si>
  <si>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</si>
  <si>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</si>
  <si>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</si>
  <si>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</si>
  <si>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</si>
  <si>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</si>
  <si>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</si>
  <si>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</si>
  <si>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</si>
  <si>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</si>
  <si>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</si>
  <si>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</si>
  <si>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</si>
  <si>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</si>
  <si>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</si>
  <si>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</si>
  <si>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</si>
  <si>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</si>
  <si>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</si>
  <si>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</si>
  <si>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</si>
  <si>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</si>
  <si>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</si>
  <si>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</si>
  <si>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</si>
  <si>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</si>
  <si>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</si>
  <si>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</si>
  <si>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</si>
  <si>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</si>
  <si>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</si>
  <si>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</si>
  <si>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</si>
  <si>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</si>
  <si>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</si>
  <si>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</si>
  <si>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</si>
  <si>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</si>
  <si>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</si>
  <si>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</si>
  <si>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</si>
  <si>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</si>
  <si>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</si>
  <si>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</si>
  <si>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</si>
  <si>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</si>
  <si>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</si>
  <si>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</si>
  <si>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</si>
  <si>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</si>
  <si>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</si>
  <si>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</si>
  <si>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</si>
  <si>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</si>
  <si>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</si>
  <si>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</si>
  <si>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</si>
  <si>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</si>
  <si>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</si>
  <si>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</si>
  <si>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</si>
  <si>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</si>
  <si>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</si>
  <si>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</si>
  <si>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</si>
  <si>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</si>
  <si>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</si>
  <si>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</si>
  <si>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</si>
  <si>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</si>
  <si>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</si>
  <si>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</si>
  <si>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</si>
  <si>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</si>
  <si>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</si>
  <si>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</si>
  <si>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</si>
  <si>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</si>
  <si>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</si>
  <si>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</si>
  <si>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</si>
  <si>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</si>
  <si>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</si>
  <si>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</si>
  <si>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</si>
  <si>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</si>
  <si>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</si>
  <si>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</si>
  <si>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</si>
  <si>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</si>
  <si>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</si>
  <si>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</si>
  <si>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</si>
  <si>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</si>
  <si>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</si>
  <si>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</si>
  <si>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</si>
  <si>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</si>
  <si>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</si>
  <si>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</si>
  <si>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</si>
  <si>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</si>
  <si>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</si>
  <si>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</si>
  <si>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</si>
  <si>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</si>
  <si>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</si>
  <si>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</si>
  <si>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</si>
  <si>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</si>
  <si>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</si>
  <si>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</si>
  <si>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</si>
  <si>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</si>
  <si>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</si>
  <si>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</si>
  <si>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</si>
  <si>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</si>
  <si>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</si>
  <si>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</si>
  <si>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</si>
  <si>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</si>
  <si>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</si>
  <si>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</si>
  <si>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</si>
  <si>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</si>
  <si>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</si>
  <si>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</si>
  <si>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</si>
  <si>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</si>
  <si>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</si>
  <si>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</si>
  <si>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</si>
  <si>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</si>
  <si>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</si>
  <si>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</si>
  <si>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</si>
  <si>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</si>
  <si>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</si>
  <si>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</si>
  <si>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</si>
  <si>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</si>
  <si>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</si>
  <si>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</si>
  <si>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</si>
  <si>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</si>
  <si>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</si>
  <si>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</si>
  <si>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</si>
  <si>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</si>
  <si>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</si>
  <si>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</si>
  <si>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</si>
  <si>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</si>
  <si>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</si>
  <si>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</si>
  <si>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</si>
  <si>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</si>
  <si>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</si>
  <si>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</si>
  <si>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</si>
  <si>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</si>
  <si>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</si>
  <si>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</si>
  <si>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</si>
  <si>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</si>
  <si>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</si>
  <si>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</si>
  <si>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</si>
  <si>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</si>
  <si>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</si>
  <si>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</si>
  <si>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</si>
  <si>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</si>
  <si>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</si>
  <si>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</si>
  <si>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</si>
  <si>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</si>
  <si>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</si>
  <si>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</si>
  <si>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</si>
  <si>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</si>
  <si>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</si>
  <si>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</si>
  <si>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</si>
  <si>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</si>
  <si>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</si>
  <si>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</si>
  <si>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</si>
  <si>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</si>
  <si>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</si>
  <si>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</si>
  <si>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</si>
  <si>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</si>
  <si>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</si>
  <si>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</si>
  <si>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</si>
  <si>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</si>
  <si>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</si>
  <si>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</si>
  <si>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</si>
  <si>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</si>
  <si>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</si>
  <si>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</si>
  <si>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</si>
  <si>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</si>
  <si>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</si>
  <si>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</si>
  <si>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</si>
  <si>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</si>
  <si>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</si>
  <si>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</si>
  <si>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</si>
  <si>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</si>
  <si>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</si>
  <si>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</si>
  <si>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</si>
  <si>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</si>
  <si>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</si>
  <si>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</si>
  <si>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</si>
  <si>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</si>
  <si>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</si>
  <si>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</si>
  <si>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</si>
  <si>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</si>
  <si>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</si>
  <si>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</si>
  <si>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</si>
  <si>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</si>
  <si>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</si>
  <si>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</si>
  <si>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</si>
  <si>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</si>
  <si>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</si>
  <si>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</si>
  <si>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</si>
  <si>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</si>
  <si>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</si>
  <si>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</si>
  <si>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</si>
  <si>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</si>
  <si>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</si>
  <si>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</si>
  <si>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</si>
  <si>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</si>
  <si>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</si>
  <si>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</si>
  <si>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</si>
  <si>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</si>
  <si>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</si>
  <si>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</si>
  <si>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</si>
  <si>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</si>
  <si>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</si>
  <si>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</si>
  <si>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</si>
  <si>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</si>
  <si>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</si>
  <si>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</si>
  <si>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</si>
  <si>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</si>
  <si>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</si>
  <si>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</si>
  <si>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</si>
  <si>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</si>
  <si>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</si>
  <si>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</si>
  <si>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</si>
  <si>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</si>
  <si>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</si>
  <si>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</si>
  <si>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</si>
  <si>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</si>
  <si>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</si>
  <si>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</si>
  <si>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</si>
  <si>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</si>
  <si>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</si>
  <si>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</si>
  <si>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</si>
  <si>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</si>
  <si>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</si>
  <si>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</si>
  <si>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</si>
  <si>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</si>
  <si>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</si>
  <si>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</si>
  <si>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</si>
  <si>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</si>
  <si>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</si>
  <si>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</si>
  <si>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</si>
  <si>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</si>
  <si>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</si>
  <si>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</si>
  <si>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</si>
  <si>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</si>
  <si>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</si>
  <si>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</si>
  <si>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</si>
  <si>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</si>
  <si>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</si>
  <si>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</si>
  <si>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</si>
  <si>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</si>
  <si>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</si>
  <si>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</si>
  <si>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</si>
  <si>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</si>
  <si>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</si>
  <si>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</si>
  <si>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</si>
  <si>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</si>
  <si>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</si>
  <si>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</si>
  <si>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</si>
  <si>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</si>
  <si>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</si>
  <si>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</si>
  <si>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</si>
  <si>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</si>
  <si>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</si>
  <si>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</si>
  <si>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</si>
  <si>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</si>
  <si>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</si>
  <si>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</si>
  <si>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</si>
  <si>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</si>
  <si>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</si>
  <si>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</si>
  <si>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</si>
  <si>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</si>
  <si>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</si>
  <si>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</si>
  <si>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</si>
  <si>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</si>
  <si>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</si>
  <si>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</si>
  <si>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</si>
  <si>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</si>
  <si>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</si>
  <si>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</si>
  <si>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</si>
  <si>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</si>
  <si>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</si>
  <si>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</si>
  <si>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</si>
  <si>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</si>
  <si>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</si>
  <si>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</si>
  <si>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</si>
  <si>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</si>
  <si>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</si>
  <si>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</si>
  <si>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</si>
  <si>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</si>
  <si>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</si>
  <si>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</si>
  <si>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</si>
  <si>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</si>
  <si>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</si>
  <si>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</si>
  <si>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</si>
  <si>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</si>
  <si>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</si>
  <si>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</si>
  <si>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</si>
  <si>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</si>
  <si>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</si>
  <si>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</si>
  <si>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</si>
  <si>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</si>
  <si>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</si>
  <si>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</si>
  <si>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</si>
  <si>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</si>
  <si>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</si>
  <si>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</si>
  <si>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</si>
  <si>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</si>
  <si>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</si>
  <si>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</si>
  <si>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</si>
  <si>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</si>
  <si>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</si>
  <si>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</si>
  <si>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</si>
  <si>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</si>
  <si>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</si>
  <si>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</si>
  <si>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</si>
  <si>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</si>
  <si>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</si>
  <si>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</si>
  <si>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</si>
  <si>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</si>
  <si>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</si>
  <si>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</si>
  <si>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</si>
  <si>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</si>
  <si>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</si>
  <si>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</si>
  <si>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</si>
  <si>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</si>
  <si>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</si>
  <si>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</si>
  <si>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</si>
  <si>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</si>
  <si>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</si>
  <si>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</si>
  <si>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</si>
  <si>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</si>
  <si>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</si>
  <si>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</si>
  <si>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</si>
  <si>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</si>
  <si>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</si>
  <si>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</si>
  <si>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</si>
  <si>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</si>
  <si>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</si>
  <si>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</si>
  <si>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</si>
  <si>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</si>
  <si>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</si>
  <si>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</si>
  <si>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</si>
  <si>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</si>
  <si>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</si>
  <si>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</si>
  <si>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</si>
  <si>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</si>
  <si>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</si>
  <si>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</si>
  <si>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</si>
  <si>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</si>
  <si>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</si>
  <si>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</si>
  <si>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</si>
  <si>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</si>
  <si>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</si>
  <si>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</si>
  <si>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</si>
  <si>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</si>
  <si>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</si>
  <si>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</si>
  <si>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</si>
  <si>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</si>
  <si>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</si>
  <si>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</si>
  <si>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</si>
  <si>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</si>
  <si>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</si>
  <si>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</si>
  <si>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</si>
  <si>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</si>
  <si>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</si>
  <si>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</si>
  <si>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</si>
  <si>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</si>
  <si>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</si>
  <si>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</si>
  <si>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</si>
  <si>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</si>
  <si>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</si>
  <si>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</si>
  <si>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</si>
  <si>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</si>
  <si>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</si>
  <si>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</si>
  <si>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</si>
  <si>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</si>
  <si>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</si>
  <si>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</si>
  <si>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</si>
  <si>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</si>
  <si>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</si>
  <si>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</si>
  <si>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</si>
  <si>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</si>
  <si>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</si>
  <si>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</si>
  <si>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</si>
  <si>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</si>
  <si>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</si>
  <si>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</si>
  <si>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</si>
  <si>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</si>
  <si>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</si>
  <si>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</si>
  <si>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</si>
  <si>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</si>
  <si>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</si>
  <si>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</si>
  <si>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</si>
  <si>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</si>
  <si>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</si>
  <si>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</si>
  <si>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</si>
  <si>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</si>
  <si>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</si>
  <si>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</si>
  <si>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</si>
  <si>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</si>
  <si>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</si>
  <si>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</si>
  <si>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</si>
  <si>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</si>
  <si>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</si>
  <si>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</si>
  <si>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</si>
  <si>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</si>
  <si>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</si>
  <si>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</si>
  <si>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</si>
  <si>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</si>
  <si>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</si>
  <si>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</si>
  <si>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</si>
  <si>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</si>
  <si>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</si>
  <si>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</si>
  <si>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</si>
  <si>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</si>
  <si>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</si>
  <si>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</si>
  <si>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</si>
  <si>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</si>
  <si>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</si>
  <si>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</si>
  <si>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</si>
  <si>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</si>
  <si>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</si>
  <si>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</si>
  <si>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</si>
  <si>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</si>
  <si>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</si>
  <si>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</si>
  <si>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</si>
  <si>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</si>
  <si>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</si>
  <si>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</si>
  <si>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</si>
  <si>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</si>
  <si>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</si>
  <si>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</si>
  <si>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</si>
  <si>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</si>
  <si>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</si>
  <si>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</si>
  <si>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</si>
  <si>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</si>
  <si>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</si>
  <si>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</si>
  <si>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</si>
  <si>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</si>
  <si>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</si>
  <si>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</si>
  <si>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</si>
  <si>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</si>
  <si>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</si>
  <si>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</si>
  <si>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</si>
  <si>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</si>
  <si>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</si>
  <si>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</si>
  <si>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</si>
  <si>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</si>
  <si>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</si>
  <si>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</si>
  <si>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</si>
  <si>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</si>
  <si>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</si>
  <si>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</si>
  <si>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</si>
  <si>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</si>
  <si>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</si>
  <si>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</si>
  <si>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</si>
  <si>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</si>
  <si>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</si>
  <si>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</si>
  <si>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</si>
  <si>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</si>
  <si>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</si>
  <si>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</si>
  <si>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</si>
  <si>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</si>
  <si>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</si>
  <si>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</si>
  <si>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</si>
  <si>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</si>
  <si>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</si>
  <si>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</si>
  <si>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</si>
  <si>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</si>
  <si>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</si>
  <si>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</si>
  <si>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</si>
  <si>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</si>
  <si>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</si>
  <si>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</si>
  <si>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</si>
  <si>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</si>
  <si>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</si>
  <si>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</si>
  <si>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</si>
  <si>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</si>
  <si>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</si>
  <si>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</si>
  <si>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</si>
  <si>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</si>
  <si>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</si>
  <si>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</si>
  <si>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</si>
  <si>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</si>
  <si>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</si>
  <si>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</si>
  <si>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</si>
  <si>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</si>
  <si>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</si>
  <si>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</si>
  <si>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</si>
  <si>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</si>
  <si>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</si>
  <si>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</si>
  <si>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</si>
  <si>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</si>
  <si>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</si>
  <si>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</si>
  <si>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</si>
  <si>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</si>
  <si>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</si>
  <si>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</si>
  <si>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</si>
  <si>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</si>
  <si>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</si>
  <si>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</si>
  <si>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</si>
  <si>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</si>
  <si>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</si>
  <si>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</si>
  <si>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</si>
  <si>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</si>
  <si>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</si>
  <si>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</si>
  <si>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</si>
  <si>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</si>
  <si>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</si>
  <si>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</si>
  <si>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</si>
  <si>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</si>
  <si>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</si>
  <si>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</si>
  <si>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</si>
  <si>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</si>
  <si>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</si>
  <si>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</si>
  <si>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</si>
  <si>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</si>
  <si>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</si>
  <si>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</si>
  <si>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</si>
  <si>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</si>
  <si>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</si>
  <si>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</si>
  <si>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</si>
  <si>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</si>
  <si>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</si>
  <si>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</si>
  <si>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</si>
  <si>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</si>
  <si>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</si>
  <si>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</si>
  <si>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</si>
  <si>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</si>
  <si>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</si>
  <si>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</si>
  <si>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</si>
  <si>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</si>
  <si>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</si>
  <si>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</si>
  <si>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</si>
  <si>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</si>
  <si>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</si>
  <si>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</si>
  <si>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</si>
  <si>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</si>
  <si>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</si>
  <si>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</si>
  <si>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</si>
  <si>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</si>
  <si>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</si>
  <si>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</si>
  <si>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</si>
  <si>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</si>
  <si>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</si>
  <si>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</si>
  <si>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</si>
  <si>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</si>
  <si>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</si>
  <si>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</si>
  <si>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</si>
  <si>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</si>
  <si>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</si>
  <si>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</si>
  <si>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</si>
  <si>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</si>
  <si>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</si>
  <si>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</si>
  <si>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</si>
  <si>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</si>
  <si>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</si>
  <si>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</si>
  <si>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</si>
  <si>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</si>
  <si>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</si>
  <si>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</si>
  <si>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</si>
  <si>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</si>
  <si>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</si>
  <si>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</si>
  <si>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</si>
  <si>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</si>
  <si>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</si>
  <si>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</si>
  <si>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</si>
  <si>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</si>
  <si>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</si>
  <si>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</si>
  <si>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</si>
  <si>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</si>
  <si>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</si>
  <si>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</si>
  <si>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</si>
  <si>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</si>
  <si>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</si>
  <si>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</si>
  <si>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</si>
  <si>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</si>
  <si>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</si>
  <si>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</si>
  <si>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</si>
  <si>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</si>
  <si>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</si>
  <si>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</si>
  <si>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</si>
  <si>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</si>
  <si>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</si>
  <si>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</si>
  <si>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</si>
  <si>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</si>
  <si>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</si>
  <si>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</si>
  <si>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</si>
  <si>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</si>
  <si>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</si>
  <si>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</si>
  <si>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</si>
  <si>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</si>
  <si>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</si>
  <si>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</si>
  <si>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</si>
  <si>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</si>
  <si>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</si>
  <si>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</si>
  <si>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</si>
  <si>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</si>
  <si>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</si>
  <si>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</si>
  <si>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</si>
  <si>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</si>
  <si>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</si>
  <si>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</si>
  <si>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</si>
  <si>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</si>
  <si>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</si>
  <si>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</si>
  <si>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</si>
  <si>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</si>
  <si>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</si>
  <si>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</si>
  <si>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</si>
  <si>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</si>
  <si>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</si>
  <si>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</si>
  <si>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</si>
  <si>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</si>
  <si>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</si>
  <si>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</si>
  <si>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</si>
  <si>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</si>
  <si>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</si>
  <si>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</si>
  <si>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</si>
  <si>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</si>
  <si>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</si>
  <si>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</si>
  <si>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</si>
  <si>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</si>
  <si>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</si>
  <si>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</si>
  <si>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</si>
  <si>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</si>
  <si>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</si>
  <si>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</si>
  <si>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</si>
  <si>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</si>
  <si>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</si>
  <si>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</si>
  <si>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</si>
  <si>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</si>
  <si>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</si>
  <si>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</si>
  <si>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</si>
  <si>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</si>
  <si>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</si>
  <si>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</si>
  <si>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</si>
  <si>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</si>
  <si>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</si>
  <si>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</si>
  <si>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</si>
  <si>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</si>
  <si>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</si>
  <si>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</si>
  <si>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</si>
  <si>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</si>
  <si>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</si>
  <si>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</si>
  <si>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</si>
  <si>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</si>
  <si>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</si>
  <si>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</si>
  <si>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</si>
  <si>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</si>
  <si>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</si>
  <si>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</si>
  <si>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</si>
  <si>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</si>
  <si>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</si>
  <si>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</si>
  <si>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</si>
  <si>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</si>
  <si>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</si>
  <si>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</si>
  <si>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</si>
  <si>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</si>
  <si>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</si>
  <si>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</si>
  <si>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</si>
  <si>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</si>
  <si>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</si>
  <si>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</si>
  <si>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</si>
  <si>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</si>
  <si>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</si>
  <si>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</si>
  <si>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</si>
  <si>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</si>
  <si>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</si>
  <si>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</si>
  <si>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</si>
  <si>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</si>
  <si>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</si>
  <si>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</si>
  <si>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</si>
  <si>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</si>
  <si>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</si>
  <si>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</si>
  <si>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</si>
  <si>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</si>
  <si>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</si>
  <si>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</si>
  <si>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</si>
  <si>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</si>
  <si>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</si>
  <si>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</si>
  <si>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</si>
  <si>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</si>
  <si>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</si>
  <si>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</si>
  <si>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</si>
  <si>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</si>
  <si>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</si>
  <si>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</si>
  <si>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</si>
  <si>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</si>
  <si>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</si>
  <si>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</si>
  <si>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</si>
  <si>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</si>
  <si>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</si>
  <si>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</si>
  <si>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</si>
  <si>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</si>
  <si>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</si>
  <si>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</si>
  <si>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</si>
  <si>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</si>
  <si>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</si>
  <si>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</si>
  <si>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</si>
  <si>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</si>
  <si>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</si>
  <si>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</si>
  <si>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</si>
  <si>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</si>
  <si>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</si>
  <si>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</si>
  <si>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</si>
  <si>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</si>
  <si>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</si>
  <si>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</si>
  <si>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</si>
  <si>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</si>
  <si>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</si>
  <si>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</si>
  <si>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</si>
  <si>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</si>
  <si>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</si>
  <si>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</si>
  <si>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</si>
  <si>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</si>
  <si>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</si>
  <si>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</si>
  <si>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</si>
  <si>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</si>
  <si>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</si>
  <si>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</si>
  <si>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</si>
  <si>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</si>
  <si>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</si>
  <si>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</si>
  <si>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</si>
  <si>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</si>
  <si>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</si>
  <si>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</si>
  <si>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</si>
  <si>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</si>
  <si>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</si>
  <si>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</si>
  <si>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</si>
  <si>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</si>
  <si>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</si>
  <si>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</si>
  <si>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</si>
  <si>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</si>
  <si>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</si>
  <si>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</si>
  <si>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</si>
  <si>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</si>
  <si>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</si>
  <si>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</si>
  <si>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</si>
  <si>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</si>
  <si>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</si>
  <si>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</si>
  <si>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</si>
  <si>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</si>
  <si>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</si>
  <si>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</si>
  <si>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</si>
  <si>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</si>
  <si>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</si>
  <si>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</si>
  <si>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</si>
  <si>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</si>
  <si>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</si>
  <si>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</si>
  <si>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</si>
  <si>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</si>
  <si>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</si>
  <si>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</si>
  <si>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</si>
  <si>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</si>
  <si>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</si>
  <si>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</si>
  <si>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</si>
  <si>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</si>
  <si>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</si>
  <si>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</si>
  <si>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</si>
  <si>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</si>
  <si>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</si>
  <si>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</si>
  <si>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</si>
  <si>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</si>
  <si>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</si>
  <si>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</si>
  <si>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</si>
  <si>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</si>
  <si>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</si>
  <si>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</si>
  <si>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</si>
  <si>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</si>
  <si>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</si>
  <si>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</si>
  <si>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</si>
  <si>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</si>
  <si>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</si>
  <si>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</si>
  <si>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</si>
  <si>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</si>
  <si>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</si>
  <si>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</si>
  <si>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</si>
  <si>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</si>
  <si>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</si>
  <si>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</si>
  <si>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</si>
  <si>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</si>
  <si>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</si>
  <si>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</si>
  <si>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</si>
  <si>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</si>
  <si>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</si>
  <si>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</si>
  <si>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</si>
  <si>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</si>
  <si>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</si>
  <si>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</si>
  <si>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</si>
  <si>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</si>
  <si>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</si>
  <si>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</si>
  <si>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</si>
  <si>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</si>
  <si>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</si>
  <si>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</si>
  <si>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</si>
  <si>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</si>
  <si>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</si>
  <si>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</si>
  <si>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</si>
  <si>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</si>
  <si>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</si>
  <si>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</si>
  <si>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</si>
  <si>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</si>
  <si>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</si>
  <si>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</si>
  <si>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</si>
  <si>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</si>
  <si>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</si>
  <si>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</si>
  <si>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</si>
  <si>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</si>
  <si>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</si>
  <si>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</si>
  <si>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</si>
  <si>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</si>
  <si>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</si>
  <si>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</si>
  <si>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</si>
  <si>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</si>
  <si>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</si>
  <si>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</si>
  <si>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</si>
  <si>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</si>
  <si>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</si>
  <si>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</si>
  <si>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</si>
  <si>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</si>
  <si>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</si>
  <si>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</si>
  <si>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</si>
  <si>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</si>
  <si>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</si>
  <si>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</si>
  <si>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</si>
  <si>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</si>
  <si>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</si>
  <si>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</si>
  <si>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</si>
  <si>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</si>
  <si>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</si>
  <si>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</si>
  <si>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</si>
  <si>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</si>
  <si>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</si>
  <si>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</si>
  <si>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</si>
  <si>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</si>
  <si>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</si>
  <si>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</si>
  <si>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</si>
  <si>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</si>
  <si>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</si>
  <si>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</si>
  <si>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</si>
  <si>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</si>
  <si>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</si>
  <si>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</si>
  <si>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</si>
  <si>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</si>
  <si>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</si>
  <si>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</si>
  <si>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</si>
  <si>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</si>
  <si>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</si>
  <si>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</si>
  <si>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</si>
  <si>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</si>
  <si>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</si>
  <si>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</si>
  <si>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</si>
  <si>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</si>
  <si>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</si>
  <si>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</si>
  <si>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</si>
  <si>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</si>
  <si>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</si>
  <si>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</si>
  <si>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</si>
  <si>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</si>
  <si>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</si>
  <si>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</si>
  <si>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</si>
  <si>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</si>
  <si>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</si>
  <si>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</si>
  <si>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</si>
  <si>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</si>
  <si>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</si>
  <si>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</si>
  <si>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</si>
  <si>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</si>
  <si>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</si>
  <si>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</si>
  <si>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</si>
  <si>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</si>
  <si>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</si>
  <si>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</si>
  <si>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</si>
  <si>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</si>
  <si>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</si>
  <si>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</si>
  <si>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</si>
  <si>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</si>
  <si>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</si>
  <si>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</si>
  <si>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</si>
  <si>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</si>
  <si>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</si>
  <si>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</si>
  <si>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</si>
  <si>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</si>
  <si>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</si>
  <si>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</si>
  <si>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</si>
  <si>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</si>
  <si>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</si>
  <si>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</si>
  <si>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</si>
  <si>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</si>
  <si>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</si>
  <si>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</si>
  <si>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</si>
  <si>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</si>
  <si>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</si>
  <si>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</si>
  <si>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</si>
  <si>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</si>
  <si>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</si>
  <si>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</si>
  <si>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</si>
  <si>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</si>
  <si>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</si>
  <si>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</si>
  <si>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</si>
  <si>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</si>
  <si>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</si>
  <si>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</si>
  <si>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</si>
  <si>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</si>
  <si>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</si>
  <si>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</si>
  <si>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</si>
  <si>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</si>
  <si>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</si>
  <si>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</si>
  <si>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</si>
  <si>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</si>
  <si>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</si>
  <si>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</si>
  <si>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</si>
  <si>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</si>
  <si>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</si>
  <si>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</si>
  <si>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</si>
  <si>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</si>
  <si>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</si>
  <si>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</si>
  <si>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</si>
  <si>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</si>
  <si>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</si>
  <si>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</si>
  <si>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</si>
  <si>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</si>
  <si>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</si>
  <si>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</si>
  <si>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</si>
  <si>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</si>
  <si>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</si>
  <si>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</si>
  <si>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</si>
  <si>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</si>
  <si>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</si>
  <si>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</si>
  <si>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</si>
  <si>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</si>
  <si>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</si>
  <si>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</si>
  <si>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</si>
  <si>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</si>
  <si>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</si>
  <si>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</si>
  <si>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</si>
  <si>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</si>
  <si>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</si>
  <si>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</si>
  <si>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</si>
  <si>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</si>
  <si>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</si>
  <si>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</si>
  <si>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</si>
  <si>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</si>
  <si>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</si>
  <si>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</si>
  <si>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</si>
  <si>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</si>
  <si>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</si>
  <si>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</si>
  <si>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</si>
  <si>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</si>
  <si>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</si>
  <si>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</si>
  <si>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</si>
  <si>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</si>
  <si>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</si>
  <si>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</si>
  <si>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</si>
  <si>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</si>
  <si>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</si>
  <si>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</si>
  <si>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</si>
  <si>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</si>
  <si>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</si>
  <si>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</si>
  <si>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</si>
  <si>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</si>
  <si>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</si>
  <si>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</si>
  <si>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</si>
  <si>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</si>
  <si>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</si>
  <si>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</si>
  <si>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</si>
  <si>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</si>
  <si>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</si>
  <si>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</si>
  <si>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</si>
  <si>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</si>
  <si>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</si>
  <si>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</si>
  <si>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</si>
  <si>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</si>
  <si>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</si>
  <si>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</si>
  <si>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</si>
  <si>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</si>
  <si>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</si>
  <si>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</si>
  <si>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</si>
  <si>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</si>
  <si>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</si>
  <si>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</si>
  <si>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</si>
  <si>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</si>
  <si>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</si>
  <si>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</si>
  <si>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</si>
  <si>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</si>
  <si>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</si>
  <si>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</si>
  <si>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</si>
  <si>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</si>
  <si>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</si>
  <si>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</si>
  <si>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</si>
  <si>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</si>
  <si>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</si>
  <si>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</si>
  <si>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</si>
  <si>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</si>
  <si>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</si>
  <si>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</si>
  <si>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</si>
  <si>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</si>
  <si>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</si>
  <si>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</si>
  <si>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</si>
  <si>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</si>
  <si>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</si>
  <si>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</si>
  <si>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</si>
  <si>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</si>
  <si>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</si>
  <si>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</si>
  <si>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</si>
  <si>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</si>
  <si>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</si>
  <si>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</si>
  <si>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</si>
  <si>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</si>
  <si>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</si>
  <si>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</si>
  <si>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</si>
  <si>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</si>
  <si>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</si>
  <si>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</si>
  <si>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</si>
  <si>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</si>
  <si>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</si>
  <si>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</si>
  <si>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</si>
  <si>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</si>
  <si>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</si>
  <si>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</si>
  <si>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</si>
  <si>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</si>
  <si>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</si>
  <si>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</si>
  <si>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</si>
  <si>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</si>
  <si>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</si>
  <si>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</si>
  <si>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</si>
  <si>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</si>
  <si>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</si>
  <si>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</si>
  <si>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</si>
  <si>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</si>
  <si>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</si>
  <si>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</si>
  <si>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</si>
  <si>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</si>
  <si>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</si>
  <si>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</si>
  <si>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</si>
  <si>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</si>
  <si>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</si>
  <si>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</si>
  <si>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</si>
  <si>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</si>
  <si>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</si>
  <si>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</si>
  <si>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</si>
  <si>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</si>
  <si>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</si>
  <si>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</si>
  <si>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</si>
  <si>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</si>
  <si>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</si>
  <si>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</si>
  <si>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</si>
  <si>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</si>
  <si>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</si>
  <si>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</si>
  <si>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</si>
  <si>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</si>
  <si>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</si>
  <si>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</si>
  <si>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</si>
  <si>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</si>
  <si>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</si>
  <si>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</si>
  <si>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</si>
  <si>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</si>
  <si>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</si>
  <si>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</si>
  <si>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</si>
  <si>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</si>
  <si>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</si>
  <si>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</si>
  <si>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</si>
  <si>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</si>
  <si>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</si>
  <si>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</si>
  <si>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</si>
  <si>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</si>
  <si>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</si>
  <si>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</si>
  <si>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</si>
  <si>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</si>
  <si>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</si>
  <si>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</si>
  <si>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</si>
  <si>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</si>
  <si>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</si>
  <si>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</si>
  <si>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</si>
  <si>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</si>
  <si>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</si>
  <si>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</si>
  <si>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</si>
  <si>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</si>
  <si>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</si>
  <si>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</si>
  <si>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</si>
  <si>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</si>
  <si>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</si>
  <si>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</si>
  <si>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</si>
  <si>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</si>
  <si>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</si>
  <si>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</si>
  <si>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</si>
  <si>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</si>
  <si>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</si>
  <si>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</si>
  <si>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</si>
  <si>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</si>
  <si>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</si>
  <si>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</si>
  <si>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</si>
  <si>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</si>
  <si>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</si>
  <si>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</si>
  <si>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</si>
  <si>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</si>
  <si>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</si>
  <si>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</si>
  <si>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</si>
  <si>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</si>
  <si>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</si>
  <si>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</si>
  <si>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</si>
  <si>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</si>
  <si>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</si>
  <si>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</si>
  <si>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</si>
  <si>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</si>
  <si>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</si>
  <si>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</si>
  <si>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</si>
  <si>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</si>
  <si>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</si>
  <si>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</si>
  <si>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</si>
  <si>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</si>
  <si>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</si>
  <si>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</si>
  <si>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</si>
  <si>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</si>
  <si>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</si>
  <si>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</si>
  <si>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</si>
  <si>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</si>
  <si>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</si>
  <si>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</si>
  <si>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</si>
  <si>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</si>
  <si>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</si>
  <si>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</si>
  <si>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</si>
  <si>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</si>
  <si>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</si>
  <si>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</si>
  <si>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</si>
  <si>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</si>
  <si>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</si>
  <si>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</si>
  <si>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</si>
  <si>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</si>
  <si>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</si>
  <si>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</si>
  <si>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</si>
  <si>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</si>
  <si>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</si>
  <si>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</si>
  <si>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</si>
  <si>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</si>
  <si>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</si>
  <si>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</si>
  <si>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</si>
  <si>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</si>
  <si>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</si>
  <si>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</si>
  <si>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</si>
  <si>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</si>
  <si>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</si>
  <si>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</si>
  <si>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</si>
  <si>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</si>
  <si>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</si>
  <si>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</si>
  <si>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</si>
  <si>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</si>
  <si>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</si>
  <si>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</si>
  <si>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</si>
  <si>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</si>
  <si>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</si>
  <si>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</si>
  <si>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</si>
  <si>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</si>
  <si>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</si>
  <si>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</si>
  <si>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</si>
  <si>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</si>
  <si>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</si>
  <si>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</si>
  <si>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</si>
  <si>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</si>
  <si>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</si>
  <si>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</si>
  <si>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</si>
  <si>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</si>
  <si>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</si>
  <si>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</si>
  <si>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</si>
  <si>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</si>
  <si>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</si>
  <si>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</si>
  <si>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</si>
  <si>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</si>
  <si>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</si>
  <si>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</si>
  <si>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</si>
  <si>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</si>
  <si>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</si>
  <si>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</si>
  <si>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</si>
  <si>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</si>
  <si>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</si>
  <si>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</si>
  <si>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</si>
  <si>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</si>
  <si>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</si>
  <si>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</si>
  <si>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</si>
  <si>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</si>
  <si>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</si>
  <si>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</si>
  <si>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</si>
  <si>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</si>
  <si>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</si>
  <si>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</si>
  <si>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</si>
  <si>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</si>
  <si>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</si>
  <si>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</si>
  <si>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</si>
  <si>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</si>
  <si>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</si>
  <si>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</si>
  <si>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</si>
  <si>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</si>
  <si>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</si>
  <si>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</si>
  <si>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</si>
  <si>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</si>
  <si>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</si>
  <si>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</si>
  <si>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</si>
  <si>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</si>
  <si>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</si>
  <si>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</si>
  <si>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</si>
  <si>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</si>
  <si>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</si>
  <si>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</si>
  <si>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</si>
  <si>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</si>
  <si>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</si>
  <si>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</si>
  <si>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</si>
  <si>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</si>
  <si>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</si>
  <si>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</si>
  <si>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</si>
  <si>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</si>
  <si>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</si>
  <si>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</si>
  <si>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</si>
  <si>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</si>
  <si>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</si>
  <si>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</si>
  <si>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</si>
  <si>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</si>
  <si>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</si>
  <si>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</si>
  <si>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</si>
  <si>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</si>
  <si>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</si>
  <si>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</si>
  <si>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</si>
  <si>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</si>
  <si>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</si>
  <si>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</si>
  <si>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</si>
  <si>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</si>
  <si>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</si>
  <si>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</si>
  <si>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</si>
  <si>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</si>
  <si>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</si>
  <si>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</si>
  <si>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</si>
  <si>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</si>
  <si>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</si>
  <si>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</si>
  <si>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</si>
  <si>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</si>
  <si>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</si>
  <si>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</si>
  <si>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</si>
  <si>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</si>
  <si>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</si>
  <si>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</si>
  <si>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</si>
  <si>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</si>
  <si>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</si>
  <si>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</si>
  <si>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</si>
  <si>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</si>
  <si>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</si>
  <si>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</si>
  <si>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</si>
  <si>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</si>
  <si>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</si>
  <si>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</si>
  <si>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</si>
  <si>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</si>
  <si>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</si>
  <si>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</si>
  <si>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</si>
  <si>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</si>
  <si>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</si>
  <si>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</si>
  <si>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</si>
  <si>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</si>
  <si>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</si>
  <si>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</si>
  <si>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</si>
  <si>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</si>
  <si>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</si>
  <si>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</si>
  <si>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</si>
  <si>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</si>
  <si>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</si>
  <si>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</si>
  <si>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</si>
  <si>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</si>
  <si>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</si>
  <si>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</si>
  <si>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</si>
  <si>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</si>
  <si>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</si>
  <si>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</si>
  <si>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</si>
  <si>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</si>
  <si>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</si>
  <si>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</si>
  <si>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</si>
  <si>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</si>
  <si>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</si>
  <si>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</si>
  <si>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</si>
  <si>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</si>
  <si>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</si>
  <si>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</si>
  <si>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</si>
  <si>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</si>
  <si>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</si>
  <si>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</si>
  <si>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</si>
  <si>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</si>
  <si>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</si>
  <si>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</si>
  <si>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</si>
  <si>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</si>
  <si>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</si>
  <si>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</si>
  <si>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</si>
  <si>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</si>
  <si>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</si>
  <si>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</si>
  <si>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</si>
  <si>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</si>
  <si>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</si>
  <si>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</si>
  <si>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</si>
  <si>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</si>
  <si>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</si>
  <si>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</si>
  <si>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</si>
  <si>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</si>
  <si>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</si>
  <si>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</si>
  <si>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</si>
  <si>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</si>
  <si>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</si>
  <si>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</si>
  <si>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</si>
  <si>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</si>
  <si>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</si>
  <si>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</si>
  <si>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</si>
  <si>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</si>
  <si>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</si>
  <si>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</si>
  <si>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</si>
  <si>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</si>
  <si>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</si>
  <si>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</si>
  <si>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</si>
  <si>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</si>
  <si>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</si>
  <si>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</si>
  <si>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</si>
  <si>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</si>
  <si>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</si>
  <si>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</si>
  <si>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</si>
  <si>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</si>
  <si>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</si>
  <si>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</si>
  <si>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</si>
  <si>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</si>
  <si>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</si>
  <si>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</si>
  <si>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</si>
  <si>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</si>
  <si>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</si>
  <si>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</si>
  <si>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</si>
  <si>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</si>
  <si>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</si>
  <si>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</si>
  <si>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</si>
  <si>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</si>
  <si>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</si>
  <si>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</si>
  <si>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</si>
  <si>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</si>
  <si>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</si>
  <si>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</si>
  <si>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</si>
  <si>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</si>
  <si>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</si>
  <si>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</si>
  <si>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</si>
  <si>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</si>
  <si>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</si>
  <si>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</si>
  <si>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</si>
  <si>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</si>
  <si>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</si>
  <si>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</si>
  <si>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</si>
  <si>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</si>
  <si>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</si>
  <si>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</si>
  <si>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</si>
  <si>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</si>
  <si>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</si>
  <si>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</si>
  <si>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</si>
  <si>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</si>
  <si>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</si>
  <si>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</si>
  <si>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</si>
  <si>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</si>
  <si>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</si>
  <si>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</si>
  <si>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</si>
  <si>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</si>
  <si>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</si>
  <si>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</si>
  <si>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</si>
  <si>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</si>
  <si>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</si>
  <si>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</si>
  <si>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</si>
  <si>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</si>
  <si>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</si>
  <si>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</si>
  <si>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</si>
  <si>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</si>
  <si>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</si>
  <si>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</si>
  <si>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</si>
  <si>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</si>
  <si>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</si>
  <si>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</si>
  <si>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</si>
  <si>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</si>
  <si>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</si>
  <si>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</si>
  <si>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</si>
  <si>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</si>
  <si>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</si>
  <si>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</si>
  <si>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</si>
  <si>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</si>
  <si>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</si>
  <si>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</si>
  <si>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</si>
  <si>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</si>
  <si>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</si>
  <si>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</si>
  <si>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</si>
  <si>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</si>
  <si>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</si>
  <si>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</si>
  <si>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</si>
  <si>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</si>
  <si>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</si>
  <si>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</si>
  <si>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</si>
  <si>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</si>
  <si>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</si>
  <si>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</si>
  <si>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</si>
  <si>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</si>
  <si>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</si>
  <si>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</si>
  <si>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</si>
  <si>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</si>
  <si>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</si>
  <si>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</si>
  <si>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</si>
  <si>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</si>
  <si>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</si>
  <si>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</si>
  <si>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</si>
  <si>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</si>
  <si>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</si>
  <si>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</si>
  <si>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</si>
  <si>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</si>
  <si>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</si>
  <si>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</si>
  <si>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</si>
  <si>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</si>
  <si>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</si>
  <si>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</si>
  <si>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</si>
  <si>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</si>
  <si>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</si>
  <si>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</si>
  <si>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</si>
  <si>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</si>
  <si>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</si>
  <si>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</si>
  <si>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</si>
  <si>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</si>
  <si>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</si>
  <si>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</si>
  <si>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</si>
  <si>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</si>
  <si>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</si>
  <si>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</si>
  <si>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</si>
  <si>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</si>
  <si>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</si>
  <si>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</si>
  <si>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</si>
  <si>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</si>
  <si>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</si>
  <si>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</si>
  <si>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</si>
  <si>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</si>
  <si>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</si>
  <si>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</si>
  <si>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</si>
  <si>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</si>
  <si>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</si>
  <si>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</si>
  <si>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</si>
  <si>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</si>
  <si>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</si>
  <si>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</si>
  <si>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</si>
  <si>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</si>
  <si>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</si>
  <si>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</si>
  <si>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</si>
  <si>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</si>
  <si>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</si>
  <si>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</si>
  <si>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</si>
  <si>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</si>
  <si>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</si>
  <si>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</si>
  <si>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</si>
  <si>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</si>
  <si>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</si>
  <si>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</si>
  <si>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</si>
  <si>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</si>
  <si>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</si>
  <si>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</si>
  <si>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</si>
  <si>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</si>
  <si>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</si>
  <si>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</si>
  <si>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</si>
  <si>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</si>
  <si>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</si>
  <si>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</si>
  <si>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</si>
  <si>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</si>
  <si>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</si>
  <si>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</si>
  <si>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</si>
  <si>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</si>
  <si>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</si>
  <si>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</si>
  <si>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</si>
  <si>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</si>
  <si>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</si>
  <si>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</si>
  <si>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</si>
  <si>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</si>
  <si>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</si>
  <si>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</si>
  <si>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</si>
  <si>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</si>
  <si>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</si>
  <si>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</si>
  <si>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</si>
  <si>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</si>
  <si>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</si>
  <si>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</si>
  <si>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</si>
  <si>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</si>
  <si>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</si>
  <si>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</si>
  <si>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</si>
  <si>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</si>
  <si>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</si>
  <si>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</si>
  <si>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</si>
  <si>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</si>
  <si>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</si>
  <si>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</si>
  <si>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</si>
  <si>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</si>
  <si>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</si>
  <si>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</si>
  <si>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</si>
  <si>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</si>
  <si>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</si>
  <si>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</si>
  <si>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</si>
  <si>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</si>
  <si>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</si>
  <si>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</si>
  <si>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</si>
  <si>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</si>
  <si>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</si>
  <si>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</si>
  <si>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</si>
  <si>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</si>
  <si>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</si>
  <si>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</si>
  <si>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</si>
  <si>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</si>
  <si>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</si>
  <si>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</si>
  <si>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</si>
  <si>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</si>
  <si>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</si>
  <si>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</si>
  <si>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</si>
  <si>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</si>
  <si>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</si>
  <si>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</si>
  <si>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</si>
  <si>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</si>
  <si>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</si>
  <si>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</si>
  <si>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</si>
  <si>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</si>
  <si>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</si>
  <si>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</si>
  <si>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</si>
  <si>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</si>
  <si>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</si>
  <si>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</si>
  <si>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</si>
  <si>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</si>
  <si>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</si>
  <si>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</si>
  <si>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</si>
  <si>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</si>
  <si>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</si>
  <si>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</si>
  <si>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</si>
  <si>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</si>
  <si>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</si>
  <si>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</si>
  <si>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</si>
  <si>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</si>
  <si>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</si>
  <si>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</si>
  <si>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</si>
  <si>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</si>
  <si>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</si>
  <si>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</si>
  <si>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</si>
  <si>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</si>
  <si>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</si>
  <si>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</si>
  <si>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</si>
  <si>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</si>
  <si>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</si>
  <si>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</si>
  <si>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</si>
  <si>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</si>
  <si>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</si>
  <si>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</si>
  <si>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</si>
  <si>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</si>
  <si>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</si>
  <si>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</si>
  <si>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</si>
  <si>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</si>
  <si>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</si>
  <si>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</si>
  <si>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</si>
  <si>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</si>
  <si>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</si>
  <si>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</si>
  <si>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</si>
  <si>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</si>
  <si>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</si>
  <si>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</si>
  <si>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</si>
  <si>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</si>
  <si>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</si>
  <si>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</si>
  <si>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</si>
  <si>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</si>
  <si>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</si>
  <si>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</si>
  <si>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</si>
  <si>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</si>
  <si>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</si>
  <si>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</si>
  <si>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</si>
  <si>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</si>
  <si>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</si>
  <si>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</si>
  <si>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</si>
  <si>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</si>
  <si>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</si>
  <si>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</si>
  <si>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</si>
  <si>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</si>
  <si>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</si>
  <si>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</si>
  <si>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</si>
  <si>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</si>
  <si>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</si>
  <si>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</si>
  <si>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</si>
  <si>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</si>
  <si>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</si>
  <si>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</si>
  <si>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</si>
  <si>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</si>
  <si>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</si>
  <si>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</si>
  <si>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</si>
  <si>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</si>
  <si>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</si>
  <si>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</si>
  <si>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</si>
  <si>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</si>
  <si>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</si>
  <si>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</si>
  <si>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</si>
  <si>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</si>
  <si>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</si>
  <si>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</si>
  <si>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</si>
  <si>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</si>
  <si>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</si>
  <si>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</si>
  <si>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</si>
  <si>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</si>
  <si>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</si>
  <si>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</si>
  <si>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</si>
  <si>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</si>
  <si>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</si>
  <si>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</si>
  <si>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</si>
  <si>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</si>
  <si>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</si>
  <si>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</si>
  <si>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</si>
  <si>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</si>
  <si>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</si>
  <si>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</si>
  <si>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</si>
  <si>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</si>
  <si>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</si>
  <si>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</si>
  <si>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</si>
  <si>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</si>
  <si>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</si>
  <si>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</si>
  <si>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</si>
  <si>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</si>
  <si>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</si>
  <si>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</si>
  <si>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</si>
  <si>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</si>
  <si>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</si>
  <si>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</si>
  <si>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</si>
  <si>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</si>
  <si>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</si>
  <si>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</si>
  <si>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</si>
  <si>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</si>
  <si>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</si>
  <si>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</si>
  <si>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</si>
  <si>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</si>
  <si>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</si>
  <si>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</si>
  <si>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</si>
  <si>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</si>
  <si>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</si>
  <si>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</si>
  <si>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</si>
  <si>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</si>
  <si>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</si>
  <si>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</si>
  <si>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</si>
  <si>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</si>
  <si>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</si>
  <si>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</si>
  <si>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</si>
  <si>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</si>
  <si>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</si>
  <si>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</si>
  <si>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</si>
  <si>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</si>
  <si>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</si>
  <si>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</si>
  <si>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</si>
  <si>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</si>
  <si>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</si>
  <si>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</si>
  <si>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</si>
  <si>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</si>
  <si>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</si>
  <si>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</si>
  <si>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</si>
  <si>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</si>
  <si>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</si>
  <si>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</si>
  <si>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</si>
  <si>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</si>
  <si>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</si>
  <si>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</si>
  <si>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</si>
  <si>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</si>
  <si>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</si>
  <si>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</si>
  <si>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</si>
  <si>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</si>
  <si>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</si>
  <si>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</si>
  <si>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</si>
  <si>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</si>
  <si>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</si>
  <si>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</si>
  <si>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</si>
  <si>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</si>
  <si>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</si>
  <si>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</si>
  <si>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</si>
  <si>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</si>
  <si>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</si>
  <si>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</si>
  <si>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</si>
  <si>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</si>
  <si>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</si>
  <si>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</si>
  <si>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</si>
  <si>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</si>
  <si>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</si>
  <si>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</si>
  <si>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</si>
  <si>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</si>
  <si>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</si>
  <si>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</si>
  <si>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</si>
  <si>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</si>
  <si>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</si>
  <si>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</si>
  <si>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</si>
  <si>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</si>
  <si>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</si>
  <si>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</si>
  <si>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</si>
  <si>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</si>
  <si>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</si>
  <si>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</si>
  <si>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</si>
  <si>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</si>
  <si>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</si>
  <si>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</si>
  <si>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</si>
  <si>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</si>
  <si>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</si>
  <si>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</si>
  <si>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</si>
  <si>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</si>
  <si>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</si>
  <si>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</si>
  <si>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</si>
  <si>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</si>
  <si>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</si>
  <si>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</si>
  <si>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</si>
  <si>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</si>
  <si>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</si>
  <si>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</si>
  <si>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</si>
  <si>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</si>
  <si>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</si>
  <si>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</si>
  <si>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</si>
  <si>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</si>
  <si>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</si>
  <si>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</si>
  <si>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</si>
  <si>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</si>
  <si>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</si>
  <si>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</si>
  <si>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</si>
  <si>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</si>
  <si>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</si>
  <si>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</si>
  <si>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</si>
  <si>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</si>
  <si>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</si>
  <si>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</si>
  <si>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</si>
  <si>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</si>
  <si>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</si>
  <si>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</si>
  <si>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</si>
  <si>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</si>
  <si>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</si>
  <si>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</si>
  <si>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</si>
  <si>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</si>
  <si>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</si>
  <si>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</si>
  <si>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</si>
  <si>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</si>
  <si>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</si>
  <si>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</si>
  <si>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</si>
  <si>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</si>
  <si>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</si>
  <si>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</si>
  <si>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</si>
  <si>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</si>
  <si>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</si>
  <si>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</si>
  <si>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</si>
  <si>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</si>
  <si>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</si>
  <si>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</si>
  <si>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</si>
  <si>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</si>
  <si>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</si>
  <si>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</si>
  <si>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</si>
  <si>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</si>
  <si>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</si>
  <si>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</si>
  <si>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</si>
  <si>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</si>
  <si>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</si>
  <si>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</si>
  <si>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</si>
  <si>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</si>
  <si>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</si>
  <si>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</si>
  <si>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</si>
  <si>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</si>
  <si>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</si>
  <si>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</si>
  <si>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</si>
  <si>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</si>
  <si>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</si>
  <si>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</si>
  <si>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</si>
  <si>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</si>
  <si>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</si>
  <si>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</si>
  <si>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</si>
  <si>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</si>
  <si>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</si>
  <si>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</si>
  <si>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</si>
  <si>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</si>
  <si>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</si>
  <si>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</si>
  <si>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</si>
  <si>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</si>
  <si>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</si>
  <si>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</si>
  <si>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</si>
  <si>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</si>
  <si>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</si>
  <si>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</si>
  <si>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</si>
  <si>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</si>
  <si>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</si>
  <si>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</si>
  <si>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</si>
  <si>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</si>
  <si>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</si>
  <si>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</si>
  <si>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</si>
  <si>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</si>
  <si>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</si>
  <si>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</si>
  <si>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</si>
  <si>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</si>
  <si>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</si>
  <si>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</si>
  <si>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</si>
  <si>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</si>
  <si>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</si>
  <si>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</si>
  <si>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</si>
  <si>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</si>
  <si>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</si>
  <si>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</si>
  <si>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</si>
  <si>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</si>
  <si>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</si>
  <si>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</si>
  <si>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</si>
  <si>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</si>
  <si>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</si>
  <si>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</si>
  <si>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</si>
  <si>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</si>
  <si>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</si>
  <si>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</si>
  <si>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</si>
  <si>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</si>
  <si>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</si>
  <si>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</si>
  <si>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</si>
  <si>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</si>
  <si>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</si>
  <si>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</si>
  <si>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</si>
  <si>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</si>
  <si>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</si>
  <si>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</si>
  <si>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</si>
  <si>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</si>
  <si>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</si>
  <si>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</si>
  <si>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</si>
  <si>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</si>
  <si>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</si>
  <si>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</si>
  <si>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</si>
  <si>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</si>
  <si>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</si>
  <si>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</si>
  <si>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</si>
  <si>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</si>
  <si>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</si>
  <si>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</si>
  <si>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</si>
  <si>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</si>
  <si>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</si>
  <si>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</si>
  <si>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</si>
  <si>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</si>
  <si>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</si>
  <si>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</si>
  <si>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</si>
  <si>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</si>
  <si>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</si>
  <si>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</si>
  <si>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</si>
  <si>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</si>
  <si>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</si>
  <si>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</si>
  <si>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</si>
  <si>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</si>
  <si>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</si>
  <si>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</si>
  <si>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</si>
  <si>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</si>
  <si>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</si>
  <si>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</si>
  <si>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</si>
  <si>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</si>
  <si>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</si>
  <si>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</si>
  <si>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</si>
  <si>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</si>
  <si>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</si>
  <si>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</si>
  <si>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</si>
  <si>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</si>
  <si>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</si>
  <si>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</si>
  <si>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</si>
  <si>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</si>
  <si>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</si>
  <si>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</si>
  <si>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</si>
  <si>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</si>
  <si>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</si>
  <si>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</si>
  <si>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</si>
  <si>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</si>
  <si>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</si>
  <si>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</si>
  <si>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</si>
  <si>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</si>
  <si>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</si>
  <si>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</si>
  <si>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</si>
  <si>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</si>
  <si>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</si>
  <si>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</si>
  <si>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</si>
  <si>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</si>
  <si>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</si>
  <si>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</si>
  <si>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</si>
  <si>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</si>
  <si>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</si>
  <si>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</si>
  <si>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</si>
  <si>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</si>
  <si>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</si>
  <si>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</si>
  <si>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</si>
  <si>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</si>
  <si>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</si>
  <si>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</si>
  <si>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</si>
  <si>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</si>
  <si>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</si>
  <si>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</si>
  <si>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</si>
  <si>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</si>
  <si>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</si>
  <si>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</si>
  <si>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</si>
  <si>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</si>
  <si>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</si>
  <si>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</si>
  <si>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</si>
  <si>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</si>
  <si>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</si>
  <si>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</si>
  <si>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</si>
  <si>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</si>
  <si>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</si>
  <si>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</si>
  <si>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</si>
  <si>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</si>
  <si>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</si>
  <si>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</si>
  <si>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</si>
  <si>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</si>
  <si>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</si>
  <si>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</si>
  <si>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</si>
  <si>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</si>
  <si>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</si>
  <si>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</si>
  <si>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</si>
  <si>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</si>
  <si>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</si>
  <si>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</si>
  <si>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</si>
  <si>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</si>
  <si>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</si>
  <si>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</si>
  <si>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</si>
  <si>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</si>
  <si>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</si>
  <si>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</si>
  <si>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</si>
  <si>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</si>
  <si>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</si>
  <si>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</si>
  <si>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</si>
  <si>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</si>
  <si>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</si>
  <si>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</si>
  <si>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</si>
  <si>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</si>
  <si>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</si>
  <si>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</si>
  <si>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</si>
  <si>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</si>
  <si>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</si>
  <si>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</si>
  <si>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</si>
  <si>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</si>
  <si>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</si>
  <si>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</si>
  <si>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</si>
  <si>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</si>
  <si>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</si>
  <si>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</si>
  <si>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</si>
  <si>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</si>
  <si>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</si>
  <si>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</si>
  <si>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</si>
  <si>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</si>
  <si>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</si>
  <si>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</si>
  <si>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</si>
  <si>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</si>
  <si>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</si>
  <si>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</si>
  <si>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</si>
  <si>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</si>
  <si>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</si>
  <si>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</si>
  <si>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</si>
  <si>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</si>
  <si>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</si>
  <si>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</si>
  <si>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</si>
  <si>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</si>
  <si>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</si>
  <si>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</si>
  <si>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</si>
  <si>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</si>
  <si>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</si>
  <si>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</si>
  <si>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</si>
  <si>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</si>
  <si>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</si>
  <si>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</si>
  <si>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</si>
  <si>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</si>
  <si>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</si>
  <si>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</si>
  <si>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</si>
  <si>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</si>
  <si>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</si>
  <si>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</si>
  <si>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</si>
  <si>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</si>
  <si>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</si>
  <si>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</si>
  <si>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</si>
  <si>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</si>
  <si>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</si>
  <si>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</si>
  <si>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</si>
  <si>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</si>
  <si>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</si>
  <si>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</si>
  <si>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</si>
  <si>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</si>
  <si>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</si>
  <si>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</si>
  <si>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</si>
  <si>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</si>
  <si>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</si>
  <si>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</si>
  <si>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</si>
  <si>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</si>
  <si>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</si>
  <si>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</si>
  <si>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</si>
  <si>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</si>
  <si>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</si>
  <si>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</si>
  <si>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</si>
  <si>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</si>
  <si>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</si>
  <si>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</si>
  <si>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</si>
  <si>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</si>
  <si>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</si>
  <si>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</si>
  <si>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</si>
  <si>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</si>
  <si>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</si>
  <si>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</si>
  <si>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</si>
  <si>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</si>
  <si>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</si>
  <si>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</si>
  <si>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</si>
  <si>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</si>
  <si>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</si>
  <si>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</si>
  <si>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</si>
  <si>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</si>
  <si>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</si>
  <si>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</si>
  <si>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</si>
  <si>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</si>
  <si>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</si>
  <si>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</si>
  <si>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</si>
  <si>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</si>
  <si>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</si>
  <si>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</si>
  <si>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</si>
  <si>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</si>
  <si>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</si>
  <si>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</si>
  <si>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</si>
  <si>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</si>
  <si>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</si>
  <si>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</si>
  <si>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</si>
  <si>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</si>
  <si>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</si>
  <si>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</si>
  <si>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</si>
  <si>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</si>
  <si>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</si>
  <si>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</si>
  <si>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</si>
  <si>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</si>
  <si>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</si>
  <si>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</si>
  <si>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</si>
  <si>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</si>
  <si>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</si>
  <si>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</si>
  <si>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</si>
  <si>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</si>
  <si>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</si>
  <si>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</si>
  <si>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</si>
  <si>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</si>
  <si>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</si>
  <si>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</si>
  <si>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</si>
  <si>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</si>
  <si>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</si>
  <si>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</si>
  <si>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</si>
  <si>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</si>
  <si>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</si>
  <si>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</si>
  <si>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</si>
  <si>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</si>
  <si>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</si>
  <si>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</si>
  <si>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</si>
  <si>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</si>
  <si>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</si>
  <si>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</si>
  <si>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</si>
  <si>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</si>
  <si>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</si>
  <si>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</si>
  <si>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</si>
  <si>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</si>
  <si>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</si>
  <si>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</si>
  <si>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</si>
  <si>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</si>
  <si>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</si>
  <si>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</si>
  <si>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</si>
  <si>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</si>
  <si>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</si>
  <si>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</si>
  <si>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</si>
  <si>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</si>
  <si>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</si>
  <si>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</si>
  <si>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</si>
  <si>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</si>
  <si>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</si>
  <si>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</si>
  <si>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</si>
  <si>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</si>
  <si>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</si>
  <si>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</si>
  <si>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</si>
  <si>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</si>
  <si>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</si>
  <si>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</si>
  <si>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</si>
  <si>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</si>
  <si>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</si>
  <si>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</si>
  <si>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</si>
  <si>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</si>
  <si>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</si>
  <si>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</si>
  <si>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</si>
  <si>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</si>
  <si>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</si>
  <si>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</si>
  <si>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</si>
  <si>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</si>
  <si>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</si>
  <si>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</si>
  <si>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</si>
  <si>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</si>
  <si>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</si>
  <si>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</si>
  <si>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</si>
  <si>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</si>
  <si>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</si>
  <si>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</si>
  <si>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</si>
  <si>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</si>
  <si>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</si>
  <si>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</si>
  <si>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</si>
  <si>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</si>
  <si>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</si>
  <si>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</si>
  <si>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</si>
  <si>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</si>
  <si>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</si>
  <si>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</si>
  <si>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</si>
  <si>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</si>
  <si>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</si>
  <si>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</si>
  <si>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</si>
  <si>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</si>
  <si>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</si>
  <si>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</si>
  <si>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</si>
  <si>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</si>
  <si>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</si>
  <si>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</si>
  <si>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</si>
  <si>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</si>
  <si>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</si>
  <si>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</si>
  <si>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</si>
  <si>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</si>
  <si>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</si>
  <si>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</si>
  <si>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</si>
  <si>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</si>
  <si>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</si>
  <si>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</si>
  <si>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</si>
  <si>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</si>
  <si>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</si>
  <si>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</si>
  <si>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</si>
  <si>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</si>
  <si>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</si>
  <si>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</si>
  <si>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</si>
  <si>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</si>
  <si>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</si>
  <si>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</si>
  <si>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</si>
  <si>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</si>
  <si>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</si>
  <si>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</si>
  <si>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</si>
  <si>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</si>
  <si>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</si>
  <si>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</si>
  <si>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</si>
  <si>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</si>
  <si>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</si>
  <si>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</si>
  <si>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</si>
  <si>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</si>
  <si>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</si>
  <si>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</si>
  <si>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</si>
  <si>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</si>
  <si>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</si>
  <si>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</si>
  <si>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</si>
  <si>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</si>
  <si>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</si>
  <si>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</si>
  <si>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</si>
  <si>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</si>
  <si>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</si>
  <si>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</si>
  <si>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</si>
  <si>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</si>
  <si>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</si>
  <si>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</si>
  <si>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</si>
  <si>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</si>
  <si>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</si>
  <si>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</si>
  <si>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</si>
  <si>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</si>
  <si>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</si>
  <si>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</si>
  <si>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</si>
  <si>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</si>
  <si>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</si>
  <si>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</si>
  <si>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</si>
  <si>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</si>
  <si>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</si>
  <si>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</si>
  <si>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</si>
  <si>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</si>
  <si>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</si>
  <si>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</si>
  <si>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</si>
  <si>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</si>
  <si>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</si>
  <si>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</si>
  <si>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</si>
  <si>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</si>
  <si>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</si>
  <si>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</si>
  <si>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</si>
  <si>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</si>
  <si>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</si>
  <si>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</si>
  <si>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</si>
  <si>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</si>
  <si>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</si>
  <si>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</si>
  <si>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</si>
  <si>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</si>
  <si>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</si>
  <si>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</si>
  <si>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</si>
  <si>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</si>
  <si>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</si>
  <si>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</si>
  <si>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</si>
  <si>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</si>
  <si>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</si>
  <si>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</si>
  <si>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</si>
  <si>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</si>
  <si>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</si>
  <si>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</si>
  <si>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</si>
  <si>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</si>
  <si>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</si>
  <si>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</si>
  <si>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</si>
  <si>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</si>
  <si>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</si>
  <si>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</si>
  <si>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</si>
  <si>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</si>
  <si>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</si>
  <si>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</si>
  <si>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</si>
  <si>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</si>
  <si>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</si>
  <si>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</si>
  <si>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</si>
  <si>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</si>
  <si>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</si>
  <si>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</si>
  <si>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</si>
  <si>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</si>
  <si>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</si>
  <si>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</si>
  <si>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</si>
  <si>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</si>
  <si>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</si>
  <si>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</si>
  <si>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</si>
  <si>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</si>
  <si>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</si>
  <si>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</si>
  <si>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</si>
  <si>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</si>
  <si>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</si>
  <si>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</si>
  <si>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</si>
  <si>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</si>
  <si>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</si>
  <si>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</si>
  <si>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</si>
  <si>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</si>
  <si>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</si>
  <si>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</si>
  <si>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</si>
  <si>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</si>
  <si>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</si>
  <si>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</si>
  <si>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</si>
  <si>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</si>
  <si>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</si>
  <si>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</si>
  <si>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</si>
  <si>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</si>
  <si>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</si>
  <si>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</si>
  <si>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</si>
  <si>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</si>
  <si>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</si>
  <si>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</si>
  <si>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</si>
  <si>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</si>
  <si>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</si>
  <si>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</si>
  <si>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</si>
  <si>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</si>
  <si>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</si>
  <si>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</si>
  <si>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</si>
  <si>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</si>
  <si>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</si>
  <si>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</si>
  <si>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</si>
  <si>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</si>
  <si>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</si>
  <si>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</si>
  <si>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</si>
  <si>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</si>
  <si>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</si>
  <si>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</si>
  <si>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</si>
  <si>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</si>
  <si>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</si>
  <si>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</si>
  <si>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</si>
  <si>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</si>
  <si>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</si>
  <si>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</si>
  <si>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</si>
  <si>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</si>
  <si>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</si>
  <si>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</si>
  <si>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</si>
  <si>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</si>
  <si>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</si>
  <si>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</si>
  <si>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</si>
  <si>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</si>
  <si>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</si>
  <si>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</si>
  <si>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</si>
  <si>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</si>
  <si>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</si>
  <si>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</si>
  <si>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</si>
  <si>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</si>
  <si>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</si>
  <si>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</si>
  <si>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</si>
  <si>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</si>
  <si>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</si>
  <si>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</si>
  <si>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</si>
  <si>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</si>
  <si>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</si>
  <si>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</si>
  <si>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</si>
  <si>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</si>
  <si>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</si>
  <si>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</si>
  <si>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</si>
  <si>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</si>
  <si>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</si>
  <si>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</si>
  <si>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</si>
  <si>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</si>
  <si>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</si>
  <si>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</si>
  <si>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</si>
  <si>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</si>
  <si>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</si>
  <si>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</si>
  <si>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</si>
  <si>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</si>
  <si>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</si>
  <si>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</si>
  <si>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</si>
  <si>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</si>
  <si>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</si>
  <si>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</si>
  <si>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</si>
  <si>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</si>
  <si>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</si>
  <si>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</si>
  <si>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</si>
  <si>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</si>
  <si>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</si>
  <si>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</si>
  <si>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</si>
  <si>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</si>
  <si>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</si>
  <si>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</si>
  <si>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</si>
  <si>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</si>
  <si>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</si>
  <si>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</si>
  <si>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</si>
  <si>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</si>
  <si>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</si>
  <si>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</si>
  <si>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</si>
  <si>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</si>
  <si>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</si>
  <si>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</si>
  <si>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</si>
  <si>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</si>
  <si>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</si>
  <si>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</si>
  <si>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</si>
  <si>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</si>
  <si>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</si>
  <si>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</si>
  <si>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</si>
  <si>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</si>
  <si>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</si>
  <si>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</si>
  <si>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</si>
  <si>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</si>
  <si>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</si>
  <si>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</si>
  <si>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</si>
  <si>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</si>
  <si>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</si>
  <si>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</si>
  <si>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</si>
  <si>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</si>
  <si>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</si>
  <si>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</si>
  <si>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</si>
  <si>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</si>
  <si>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</si>
  <si>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</si>
  <si>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</si>
  <si>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</si>
  <si>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</si>
  <si>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</si>
  <si>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</si>
  <si>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</si>
  <si>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</si>
  <si>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</si>
  <si>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</si>
  <si>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</si>
  <si>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</si>
  <si>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</si>
  <si>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</si>
  <si>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</si>
  <si>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</si>
  <si>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</si>
  <si>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</si>
  <si>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</si>
  <si>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</si>
  <si>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</si>
  <si>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</si>
  <si>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</si>
  <si>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</si>
  <si>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</si>
  <si>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</si>
  <si>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</si>
  <si>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</si>
  <si>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</si>
  <si>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</si>
  <si>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</si>
  <si>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</si>
  <si>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</si>
  <si>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</si>
  <si>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</si>
  <si>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</si>
  <si>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</si>
  <si>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</si>
  <si>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</si>
  <si>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</si>
  <si>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</si>
  <si>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</si>
  <si>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</si>
  <si>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</si>
  <si>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</si>
  <si>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</si>
  <si>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</si>
  <si>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</si>
  <si>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</si>
  <si>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</si>
  <si>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</si>
  <si>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</si>
  <si>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</si>
  <si>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</si>
  <si>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</si>
  <si>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</si>
  <si>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</si>
  <si>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</si>
  <si>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</si>
  <si>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</si>
  <si>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</si>
  <si>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</si>
  <si>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</si>
  <si>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</si>
  <si>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</si>
  <si>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</si>
  <si>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</si>
  <si>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</si>
  <si>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</si>
  <si>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</si>
  <si>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</si>
  <si>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</si>
  <si>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</si>
  <si>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</si>
  <si>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</si>
  <si>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</si>
  <si>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</si>
  <si>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</si>
  <si>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</si>
  <si>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</si>
  <si>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</si>
  <si>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</si>
  <si>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</si>
  <si>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</si>
  <si>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</si>
  <si>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</si>
  <si>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</si>
  <si>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</si>
  <si>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</si>
  <si>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</si>
  <si>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</si>
  <si>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</si>
  <si>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</si>
  <si>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</si>
  <si>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</si>
  <si>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</si>
  <si>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</si>
  <si>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</si>
  <si>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</si>
  <si>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</si>
  <si>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</si>
  <si>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</si>
  <si>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</si>
  <si>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</si>
  <si>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</si>
  <si>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</si>
  <si>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</si>
  <si>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</si>
  <si>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</si>
  <si>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</si>
  <si>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</si>
  <si>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</si>
  <si>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</si>
  <si>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</si>
  <si>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</si>
  <si>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</si>
  <si>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</si>
  <si>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</si>
  <si>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</si>
  <si>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</si>
  <si>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</si>
  <si>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</si>
  <si>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</si>
  <si>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</si>
  <si>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</si>
  <si>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</si>
  <si>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</si>
  <si>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</si>
  <si>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</si>
  <si>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</si>
  <si>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</si>
  <si>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</si>
  <si>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</si>
  <si>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</si>
  <si>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</si>
  <si>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</si>
  <si>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</si>
  <si>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</si>
  <si>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</si>
  <si>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</si>
  <si>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</si>
  <si>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</si>
  <si>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</si>
  <si>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</si>
  <si>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</si>
  <si>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</si>
  <si>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</si>
  <si>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</si>
  <si>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</si>
  <si>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</si>
  <si>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</si>
  <si>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</si>
  <si>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</si>
  <si>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</si>
  <si>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</si>
  <si>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</si>
  <si>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</si>
  <si>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</si>
  <si>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</si>
  <si>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</si>
  <si>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</si>
  <si>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</si>
  <si>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</si>
  <si>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</si>
  <si>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</si>
  <si>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</si>
  <si>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</si>
  <si>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</si>
  <si>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</si>
  <si>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</si>
  <si>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</si>
  <si>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</si>
  <si>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</si>
  <si>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</si>
  <si>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</si>
  <si>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</si>
  <si>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</si>
  <si>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</si>
  <si>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</si>
  <si>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</si>
  <si>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</si>
  <si>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</si>
  <si>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</si>
  <si>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</si>
  <si>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</si>
  <si>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</si>
  <si>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</si>
  <si>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</si>
  <si>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</si>
  <si>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</si>
  <si>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</si>
  <si>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</si>
  <si>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</si>
  <si>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</si>
  <si>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</si>
  <si>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</si>
  <si>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</si>
  <si>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</si>
  <si>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</si>
  <si>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</si>
  <si>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</si>
  <si>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</si>
  <si>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</si>
  <si>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</si>
  <si>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</si>
  <si>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</si>
  <si>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</si>
  <si>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</si>
  <si>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</si>
  <si>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</si>
  <si>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</si>
  <si>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</si>
  <si>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</si>
  <si>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</si>
  <si>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</si>
  <si>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</si>
  <si>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</si>
  <si>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</si>
  <si>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</si>
  <si>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</si>
  <si>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</si>
  <si>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</si>
  <si>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</si>
  <si>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</si>
  <si>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</si>
  <si>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</si>
  <si>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</si>
  <si>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</si>
  <si>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</si>
  <si>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</si>
  <si>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</si>
  <si>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</si>
  <si>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</si>
  <si>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</si>
  <si>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</si>
  <si>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</si>
  <si>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</si>
  <si>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</si>
  <si>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</si>
  <si>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</si>
  <si>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</si>
  <si>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</si>
  <si>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</si>
  <si>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</si>
  <si>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</si>
  <si>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</si>
  <si>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</si>
  <si>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</si>
  <si>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</si>
  <si>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</si>
  <si>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</si>
  <si>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</si>
  <si>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</si>
  <si>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</si>
  <si>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</si>
  <si>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</si>
  <si>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</si>
  <si>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</si>
  <si>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</si>
  <si>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</si>
  <si>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</si>
  <si>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</si>
  <si>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</si>
  <si>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</si>
  <si>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</si>
  <si>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</si>
  <si>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</si>
  <si>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</si>
  <si>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</si>
  <si>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</si>
  <si>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</si>
  <si>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</si>
  <si>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</si>
  <si>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</si>
  <si>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</si>
  <si>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</si>
  <si>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</si>
  <si>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</si>
  <si>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</si>
  <si>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</si>
  <si>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</si>
  <si>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</si>
  <si>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</si>
  <si>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</si>
  <si>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</si>
  <si>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</si>
  <si>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</si>
  <si>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</si>
  <si>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</si>
  <si>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</si>
  <si>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</si>
  <si>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</si>
  <si>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</si>
  <si>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</si>
  <si>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</si>
  <si>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</si>
  <si>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</si>
  <si>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</si>
  <si>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</si>
  <si>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</si>
  <si>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</si>
  <si>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</si>
  <si>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</si>
  <si>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</si>
  <si>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</si>
  <si>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</si>
  <si>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</si>
  <si>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</si>
  <si>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</si>
  <si>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</si>
  <si>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</si>
  <si>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</si>
  <si>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</si>
  <si>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</si>
  <si>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</si>
  <si>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</si>
  <si>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</si>
  <si>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</si>
  <si>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</si>
  <si>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</si>
  <si>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</si>
  <si>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</si>
  <si>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</si>
  <si>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</si>
  <si>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</si>
  <si>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</si>
  <si>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</si>
  <si>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</si>
  <si>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</si>
  <si>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</si>
  <si>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</si>
  <si>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</si>
  <si>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</si>
  <si>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</si>
  <si>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</si>
  <si>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</si>
  <si>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</si>
  <si>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</si>
  <si>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</si>
  <si>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</si>
  <si>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</si>
  <si>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</si>
  <si>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</si>
  <si>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</si>
  <si>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</si>
  <si>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</si>
  <si>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</si>
  <si>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</si>
  <si>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</si>
  <si>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</si>
  <si>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</si>
  <si>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</si>
  <si>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</si>
  <si>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</si>
  <si>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</si>
  <si>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</si>
  <si>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</si>
  <si>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</si>
  <si>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</si>
  <si>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</si>
  <si>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</si>
  <si>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</si>
  <si>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</si>
  <si>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</si>
  <si>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</si>
  <si>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</si>
  <si>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</si>
  <si>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</si>
  <si>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</si>
  <si>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</si>
  <si>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</si>
  <si>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</si>
  <si>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</si>
  <si>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</si>
  <si>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</si>
  <si>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</si>
  <si>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</si>
  <si>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</si>
  <si>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</si>
  <si>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</si>
  <si>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</si>
  <si>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</si>
  <si>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</si>
  <si>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</si>
  <si>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</si>
  <si>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</si>
  <si>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</si>
  <si>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</si>
  <si>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</si>
  <si>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</si>
  <si>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</si>
  <si>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</si>
  <si>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</si>
  <si>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</si>
  <si>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</si>
  <si>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</si>
  <si>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</si>
  <si>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</si>
  <si>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</si>
  <si>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</si>
  <si>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</si>
  <si>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</si>
  <si>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</si>
  <si>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</si>
  <si>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</si>
  <si>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</si>
  <si>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</si>
  <si>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</si>
  <si>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</si>
  <si>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</si>
  <si>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</si>
  <si>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</si>
  <si>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</si>
  <si>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</si>
  <si>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</si>
  <si>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</si>
  <si>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</si>
  <si>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</si>
  <si>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</si>
  <si>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</si>
  <si>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</si>
  <si>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</si>
  <si>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</si>
  <si>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</si>
  <si>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</si>
  <si>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</si>
  <si>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</si>
  <si>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</si>
  <si>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</si>
  <si>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</si>
  <si>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</si>
  <si>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</si>
  <si>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</si>
  <si>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</si>
  <si>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</si>
  <si>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</si>
  <si>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</si>
  <si>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</si>
  <si>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</si>
  <si>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</si>
  <si>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</si>
  <si>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</si>
  <si>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</si>
  <si>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</si>
  <si>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</si>
  <si>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</si>
  <si>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</si>
  <si>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</si>
  <si>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</si>
  <si>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</si>
  <si>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</si>
  <si>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</si>
  <si>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</si>
  <si>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</si>
  <si>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</si>
  <si>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</si>
  <si>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</si>
  <si>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</si>
  <si>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</si>
  <si>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</si>
  <si>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</si>
  <si>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</si>
  <si>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</si>
  <si>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</si>
  <si>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</si>
  <si>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</si>
  <si>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</si>
  <si>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</si>
  <si>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</si>
  <si>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</si>
  <si>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</si>
  <si>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</si>
  <si>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</si>
  <si>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</si>
  <si>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</si>
  <si>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</si>
  <si>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</si>
  <si>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</si>
  <si>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</si>
  <si>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</si>
  <si>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</si>
  <si>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</si>
  <si>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</si>
  <si>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</si>
  <si>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</si>
  <si>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</si>
  <si>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</si>
  <si>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</si>
  <si>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</si>
  <si>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</si>
  <si>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</si>
  <si>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</si>
  <si>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</si>
  <si>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</si>
  <si>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</si>
  <si>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</si>
  <si>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</si>
  <si>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</si>
  <si>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</si>
  <si>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</si>
  <si>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</si>
  <si>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</si>
  <si>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</si>
  <si>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</si>
  <si>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</si>
  <si>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</si>
  <si>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</si>
  <si>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</si>
  <si>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</si>
  <si>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</si>
  <si>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</si>
  <si>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</si>
  <si>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</si>
  <si>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</si>
  <si>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</si>
  <si>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</si>
  <si>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</si>
  <si>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</si>
  <si>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</si>
  <si>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</si>
  <si>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</si>
  <si>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</si>
  <si>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</si>
  <si>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</si>
  <si>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</si>
  <si>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</si>
  <si>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</si>
  <si>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</si>
  <si>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</si>
  <si>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</si>
  <si>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</si>
  <si>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</si>
  <si>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</si>
  <si>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</si>
  <si>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</si>
  <si>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</si>
  <si>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</si>
  <si>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</si>
  <si>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</si>
  <si>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</si>
  <si>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</si>
  <si>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</si>
  <si>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</si>
  <si>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</si>
  <si>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</si>
  <si>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</si>
  <si>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</si>
  <si>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</si>
  <si>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</si>
  <si>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</si>
  <si>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</si>
  <si>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</si>
  <si>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</si>
  <si>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</si>
  <si>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</si>
  <si>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</si>
  <si>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</si>
  <si>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</si>
  <si>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</si>
  <si>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</si>
  <si>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</si>
  <si>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</si>
  <si>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</si>
  <si>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</si>
  <si>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</si>
  <si>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</si>
  <si>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</si>
  <si>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</si>
  <si>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</si>
  <si>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</si>
  <si>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</si>
  <si>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</si>
  <si>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</si>
  <si>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</si>
  <si>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</si>
  <si>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</si>
  <si>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</si>
  <si>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</si>
  <si>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</si>
  <si>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</si>
  <si>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</si>
  <si>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</si>
  <si>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</si>
  <si>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</si>
  <si>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</si>
  <si>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</si>
  <si>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</si>
  <si>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</si>
  <si>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</si>
  <si>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</si>
  <si>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</si>
  <si>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</si>
  <si>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</si>
  <si>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</si>
  <si>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</si>
  <si>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</si>
  <si>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</si>
  <si>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</si>
  <si>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</si>
  <si>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</si>
  <si>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</si>
  <si>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</si>
  <si>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</si>
  <si>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</si>
  <si>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</si>
  <si>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</si>
  <si>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</si>
  <si>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</si>
  <si>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</si>
  <si>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</si>
  <si>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</si>
  <si>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</si>
  <si>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</si>
  <si>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</si>
  <si>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</si>
  <si>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</si>
  <si>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</si>
  <si>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</si>
  <si>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</si>
  <si>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</si>
  <si>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</si>
  <si>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</si>
  <si>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</si>
  <si>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</si>
  <si>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</si>
  <si>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</si>
  <si>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</si>
  <si>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</si>
  <si>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</si>
  <si>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</si>
  <si>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</si>
  <si>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</si>
  <si>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</si>
  <si>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</si>
  <si>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</si>
  <si>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</si>
  <si>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</si>
  <si>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</si>
  <si>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</si>
  <si>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</si>
  <si>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</si>
  <si>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</si>
  <si>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</si>
  <si>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</si>
  <si>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</si>
  <si>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</si>
  <si>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</si>
  <si>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</si>
  <si>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</si>
  <si>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</si>
  <si>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</si>
  <si>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</si>
  <si>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</si>
  <si>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</si>
  <si>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</si>
  <si>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</si>
  <si>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</si>
  <si>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</si>
  <si>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</si>
  <si>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</si>
  <si>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</si>
  <si>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</si>
  <si>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</si>
  <si>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</si>
  <si>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</si>
  <si>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</si>
  <si>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</si>
  <si>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</si>
  <si>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</si>
  <si>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</si>
  <si>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</si>
  <si>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</si>
  <si>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</si>
  <si>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</si>
  <si>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</si>
  <si>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</si>
  <si>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</si>
  <si>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</si>
  <si>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</si>
  <si>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</si>
  <si>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</si>
  <si>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</si>
  <si>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</si>
  <si>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</si>
  <si>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</si>
  <si>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</si>
  <si>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</si>
  <si>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</si>
  <si>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</si>
  <si>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</si>
  <si>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</si>
  <si>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</si>
  <si>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</si>
  <si>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</si>
  <si>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</si>
  <si>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</si>
  <si>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</si>
  <si>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</si>
  <si>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</si>
  <si>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</si>
  <si>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</si>
  <si>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</si>
  <si>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</si>
  <si>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</si>
  <si>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</si>
  <si>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</si>
  <si>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</si>
  <si>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</si>
  <si>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</si>
  <si>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</si>
  <si>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</si>
  <si>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</si>
  <si>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</si>
  <si>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</si>
  <si>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</si>
  <si>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</si>
  <si>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</si>
  <si>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</si>
  <si>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</si>
  <si>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</si>
  <si>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</si>
  <si>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</si>
  <si>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</si>
  <si>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</si>
  <si>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</si>
  <si>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</si>
  <si>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</si>
  <si>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</si>
  <si>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</si>
  <si>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</si>
  <si>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</si>
  <si>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</si>
  <si>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</si>
  <si>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</si>
  <si>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</si>
  <si>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</si>
  <si>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</si>
  <si>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</si>
  <si>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</si>
  <si>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</si>
  <si>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</si>
  <si>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</si>
  <si>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</si>
  <si>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</si>
  <si>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</si>
  <si>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</si>
  <si>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</si>
  <si>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</si>
  <si>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</si>
  <si>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</si>
  <si>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</si>
  <si>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</si>
  <si>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</si>
  <si>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</si>
  <si>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</si>
  <si>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</si>
  <si>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</si>
  <si>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</si>
  <si>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</si>
  <si>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</si>
  <si>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</si>
  <si>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</si>
  <si>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</si>
  <si>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</si>
  <si>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</si>
  <si>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</si>
  <si>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</si>
  <si>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</si>
  <si>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</si>
  <si>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</si>
  <si>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</si>
  <si>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</si>
  <si>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</si>
  <si>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</si>
  <si>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</si>
  <si>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</si>
  <si>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</si>
  <si>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</si>
  <si>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</si>
  <si>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</si>
  <si>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</si>
  <si>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</si>
  <si>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</si>
  <si>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</si>
  <si>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</si>
  <si>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</si>
  <si>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</si>
  <si>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</si>
  <si>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</si>
  <si>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</si>
  <si>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</si>
  <si>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</si>
  <si>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</si>
  <si>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</si>
  <si>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</si>
  <si>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</si>
  <si>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</si>
  <si>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</si>
  <si>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</si>
  <si>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</si>
  <si>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</si>
  <si>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</si>
  <si>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</si>
  <si>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</si>
  <si>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</si>
  <si>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</si>
  <si>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</si>
  <si>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</si>
  <si>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</si>
  <si>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</si>
  <si>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</si>
  <si>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</si>
  <si>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</si>
  <si>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</si>
  <si>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</si>
  <si>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</si>
  <si>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</si>
  <si>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</si>
  <si>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</si>
  <si>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</si>
  <si>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</si>
  <si>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</si>
  <si>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</si>
  <si>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</si>
  <si>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</si>
  <si>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</si>
  <si>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</si>
  <si>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</si>
  <si>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</si>
  <si>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</si>
  <si>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</si>
  <si>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</si>
  <si>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</si>
  <si>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</si>
  <si>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</si>
  <si>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</si>
  <si>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</si>
  <si>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</si>
  <si>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</si>
  <si>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</si>
  <si>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</si>
  <si>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</si>
  <si>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</si>
  <si>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</si>
  <si>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</si>
  <si>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</si>
  <si>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</si>
  <si>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</si>
  <si>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</si>
  <si>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</si>
  <si>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</si>
  <si>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</si>
  <si>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</si>
  <si>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</si>
  <si>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</si>
  <si>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</si>
  <si>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</si>
  <si>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</si>
  <si>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</si>
  <si>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</si>
  <si>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</si>
  <si>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</si>
  <si>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</si>
  <si>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</si>
  <si>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</si>
  <si>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</si>
  <si>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</si>
  <si>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</si>
  <si>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</si>
  <si>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</si>
  <si>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</si>
  <si>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</si>
  <si>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</si>
  <si>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</si>
  <si>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</si>
  <si>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</si>
  <si>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</si>
  <si>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</si>
  <si>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</si>
  <si>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</si>
  <si>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</si>
  <si>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</si>
  <si>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</si>
  <si>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</si>
  <si>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</si>
  <si>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</si>
  <si>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</si>
  <si>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</si>
  <si>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</si>
  <si>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</si>
  <si>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</si>
  <si>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</si>
  <si>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</si>
  <si>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</si>
  <si>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</si>
  <si>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</si>
  <si>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</si>
  <si>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</si>
  <si>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</si>
  <si>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</si>
  <si>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</si>
  <si>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</si>
  <si>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</si>
  <si>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</si>
  <si>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</si>
  <si>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</si>
  <si>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</si>
  <si>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</si>
  <si>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</si>
  <si>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</si>
  <si>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</si>
  <si>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</si>
  <si>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</si>
  <si>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</si>
  <si>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</si>
  <si>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</si>
  <si>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</si>
  <si>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</si>
  <si>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</si>
  <si>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</si>
  <si>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</si>
  <si>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</si>
  <si>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</si>
  <si>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</si>
  <si>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</si>
  <si>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</si>
  <si>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</si>
  <si>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</si>
  <si>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</si>
  <si>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</si>
  <si>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</si>
  <si>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</si>
  <si>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</si>
  <si>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</si>
  <si>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</si>
  <si>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</si>
  <si>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</si>
  <si>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</si>
  <si>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</si>
  <si>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</si>
  <si>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</si>
  <si>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</si>
  <si>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</si>
  <si>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</si>
  <si>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</si>
  <si>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</si>
  <si>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</si>
  <si>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</si>
  <si>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</si>
  <si>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</si>
  <si>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</si>
  <si>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</si>
  <si>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</si>
  <si>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</si>
  <si>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</si>
  <si>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</si>
  <si>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</si>
  <si>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</si>
  <si>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</si>
  <si>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</si>
  <si>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</si>
  <si>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</si>
  <si>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</si>
  <si>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</si>
  <si>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</si>
  <si>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</si>
  <si>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</si>
  <si>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</si>
  <si>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</si>
  <si>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</si>
  <si>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</si>
  <si>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</si>
  <si>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</si>
  <si>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</si>
  <si>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</si>
  <si>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</si>
  <si>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</si>
  <si>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</si>
  <si>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</si>
  <si>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</si>
  <si>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</si>
  <si>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</si>
  <si>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</si>
  <si>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</si>
  <si>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</si>
  <si>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</si>
  <si>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</si>
  <si>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</si>
  <si>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</si>
  <si>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</si>
  <si>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</si>
  <si>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</si>
  <si>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</si>
  <si>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</si>
  <si>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</si>
  <si>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</si>
  <si>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</si>
  <si>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</si>
  <si>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</si>
  <si>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</si>
  <si>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</si>
  <si>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</si>
  <si>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</si>
  <si>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</si>
  <si>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</si>
  <si>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</si>
  <si>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</si>
  <si>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</si>
  <si>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</si>
  <si>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</si>
  <si>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</si>
  <si>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</si>
  <si>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</si>
  <si>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</si>
  <si>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</si>
  <si>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</si>
  <si>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</si>
  <si>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</si>
  <si>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</si>
  <si>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</si>
  <si>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</si>
  <si>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</si>
  <si>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</si>
  <si>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</si>
  <si>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</si>
  <si>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</si>
  <si>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</si>
  <si>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</si>
  <si>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</si>
  <si>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</si>
  <si>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</si>
  <si>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</si>
  <si>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</si>
  <si>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</si>
  <si>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</si>
  <si>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</si>
  <si>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</si>
  <si>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</si>
  <si>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</si>
  <si>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</si>
  <si>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</si>
  <si>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</si>
  <si>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</si>
  <si>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</si>
  <si>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</si>
  <si>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</si>
  <si>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</si>
  <si>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</si>
  <si>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</si>
  <si>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</si>
  <si>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</si>
  <si>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</si>
  <si>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</si>
  <si>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</si>
  <si>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</si>
  <si>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</si>
  <si>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</si>
  <si>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</si>
  <si>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</si>
  <si>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</si>
  <si>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</si>
  <si>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</si>
  <si>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</si>
  <si>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</si>
  <si>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</si>
  <si>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</si>
  <si>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</si>
  <si>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</si>
  <si>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</si>
  <si>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</si>
  <si>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</si>
  <si>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</si>
  <si>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</si>
  <si>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</si>
  <si>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</si>
  <si>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</si>
  <si>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</si>
  <si>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</si>
  <si>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</si>
  <si>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</si>
  <si>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</si>
  <si>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</si>
  <si>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</si>
  <si>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</si>
  <si>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</si>
  <si>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</si>
  <si>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</si>
  <si>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</si>
  <si>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</si>
  <si>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</si>
  <si>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</si>
  <si>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</si>
  <si>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</si>
  <si>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</si>
  <si>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</si>
  <si>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</si>
  <si>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</si>
  <si>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</si>
  <si>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</si>
  <si>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</si>
  <si>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</si>
  <si>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</si>
  <si>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</si>
  <si>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</si>
  <si>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</si>
  <si>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</si>
  <si>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</si>
  <si>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</si>
  <si>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</si>
  <si>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</si>
  <si>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</si>
  <si>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</si>
  <si>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</si>
  <si>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</si>
  <si>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</si>
  <si>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</si>
  <si>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</si>
  <si>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</si>
  <si>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</si>
  <si>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</si>
  <si>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</si>
  <si>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</si>
  <si>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</si>
  <si>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</si>
  <si>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</si>
  <si>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</si>
  <si>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</si>
  <si>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</si>
  <si>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</si>
  <si>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</si>
  <si>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</si>
  <si>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</si>
  <si>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</si>
  <si>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</si>
  <si>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</si>
  <si>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</si>
  <si>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</si>
  <si>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</si>
  <si>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</si>
  <si>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</si>
  <si>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</si>
  <si>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</si>
  <si>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</si>
  <si>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</si>
  <si>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</si>
  <si>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</si>
  <si>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</si>
  <si>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</si>
  <si>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</si>
  <si>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</si>
  <si>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</si>
  <si>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</si>
  <si>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</si>
  <si>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</si>
  <si>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</si>
  <si>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</si>
  <si>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</si>
  <si>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</si>
  <si>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</si>
  <si>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</si>
  <si>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</si>
  <si>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</si>
  <si>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</si>
  <si>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</si>
  <si>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</si>
  <si>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</si>
  <si>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</si>
  <si>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</si>
  <si>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</si>
  <si>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</si>
  <si>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</si>
  <si>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</si>
  <si>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</si>
  <si>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</si>
  <si>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</si>
  <si>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</si>
  <si>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</si>
  <si>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</si>
  <si>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</si>
  <si>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</si>
  <si>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</si>
  <si>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</si>
  <si>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</si>
  <si>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</si>
  <si>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</si>
  <si>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</si>
  <si>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</si>
  <si>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</si>
  <si>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</si>
  <si>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</si>
  <si>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</si>
  <si>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</si>
  <si>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</si>
  <si>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</si>
  <si>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</si>
  <si>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</si>
  <si>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</si>
  <si>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</si>
  <si>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</si>
  <si>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</si>
  <si>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</si>
  <si>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</si>
  <si>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</si>
  <si>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</si>
  <si>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</si>
  <si>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</si>
  <si>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</si>
  <si>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</si>
  <si>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</si>
  <si>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</si>
  <si>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</si>
  <si>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</si>
  <si>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</si>
  <si>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</si>
  <si>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</si>
  <si>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</si>
  <si>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</si>
  <si>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</si>
  <si>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</si>
  <si>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</si>
  <si>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</si>
  <si>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</si>
  <si>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</si>
  <si>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</si>
  <si>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</si>
  <si>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</si>
  <si>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</si>
  <si>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</si>
  <si>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</si>
  <si>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</si>
  <si>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</si>
  <si>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</si>
  <si>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</si>
  <si>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</si>
  <si>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</si>
  <si>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</si>
  <si>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</si>
  <si>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</si>
  <si>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</si>
  <si>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</si>
  <si>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</si>
  <si>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</si>
  <si>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</si>
  <si>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</si>
  <si>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</si>
  <si>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</si>
  <si>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</si>
  <si>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</si>
  <si>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</si>
  <si>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</si>
  <si>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</si>
  <si>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</si>
  <si>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</si>
  <si>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</si>
  <si>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</si>
  <si>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</si>
  <si>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</si>
  <si>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</si>
  <si>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</si>
  <si>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</si>
  <si>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</si>
  <si>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</si>
  <si>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</si>
  <si>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</si>
  <si>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</si>
  <si>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</si>
  <si>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</si>
  <si>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</si>
  <si>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</si>
  <si>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</si>
  <si>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</si>
  <si>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</si>
  <si>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</si>
  <si>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</si>
  <si>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</si>
  <si>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</si>
  <si>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</si>
  <si>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</si>
  <si>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</si>
  <si>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</si>
  <si>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</si>
  <si>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</si>
  <si>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</si>
  <si>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</si>
  <si>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</si>
  <si>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</si>
  <si>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</si>
  <si>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</si>
  <si>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</si>
  <si>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</si>
  <si>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</si>
  <si>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</si>
  <si>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</si>
  <si>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</si>
  <si>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</si>
  <si>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</si>
  <si>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</si>
  <si>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</si>
  <si>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</si>
  <si>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</si>
  <si>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</si>
  <si>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</si>
  <si>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</si>
  <si>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</si>
  <si>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</si>
  <si>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</si>
  <si>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</si>
  <si>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</si>
  <si>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</si>
  <si>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</si>
  <si>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</si>
  <si>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</si>
  <si>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</si>
  <si>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</si>
  <si>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</si>
  <si>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</si>
  <si>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</si>
  <si>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</si>
  <si>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</si>
  <si>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</si>
  <si>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</si>
  <si>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</si>
  <si>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</si>
  <si>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</si>
  <si>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</si>
  <si>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</si>
  <si>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</si>
  <si>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</si>
  <si>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</si>
  <si>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</si>
  <si>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</si>
  <si>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</si>
  <si>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</si>
  <si>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</si>
  <si>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</si>
  <si>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</si>
  <si>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</si>
  <si>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</si>
  <si>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</si>
  <si>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</si>
  <si>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</si>
  <si>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</si>
  <si>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</si>
  <si>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</si>
  <si>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</si>
  <si>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</si>
  <si>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</si>
  <si>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</si>
  <si>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</si>
  <si>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</si>
  <si>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</si>
  <si>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</si>
  <si>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</si>
  <si>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</si>
  <si>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</si>
  <si>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</si>
  <si>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</si>
  <si>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</si>
  <si>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</si>
  <si>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</si>
  <si>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</si>
  <si>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</si>
  <si>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</si>
  <si>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</si>
  <si>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</si>
  <si>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</si>
  <si>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</si>
  <si>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</si>
  <si>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</si>
  <si>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</si>
  <si>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</si>
  <si>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</si>
  <si>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</si>
  <si>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</si>
  <si>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</si>
  <si>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</si>
  <si>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</si>
  <si>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</si>
  <si>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</si>
  <si>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</si>
  <si>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</si>
  <si>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</si>
  <si>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</si>
  <si>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</si>
  <si>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</si>
  <si>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</si>
  <si>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</si>
  <si>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</si>
  <si>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</si>
  <si>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</si>
  <si>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</si>
  <si>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</si>
  <si>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</si>
  <si>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</si>
  <si>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</si>
  <si>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</si>
  <si>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</si>
  <si>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</si>
  <si>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</si>
  <si>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</si>
  <si>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</si>
  <si>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</si>
  <si>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</si>
  <si>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</si>
  <si>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</si>
  <si>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</si>
  <si>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</si>
  <si>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</si>
  <si>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</si>
  <si>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</si>
  <si>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</si>
  <si>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</si>
  <si>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</si>
  <si>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</si>
  <si>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</si>
  <si>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</si>
  <si>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</si>
  <si>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</si>
  <si>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</si>
  <si>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</si>
  <si>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</si>
  <si>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</si>
  <si>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</si>
  <si>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</si>
  <si>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</si>
  <si>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</si>
  <si>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</si>
  <si>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</si>
  <si>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</si>
  <si>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</si>
  <si>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</si>
  <si>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</si>
  <si>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</si>
  <si>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</si>
  <si>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</si>
  <si>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</si>
  <si>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</si>
  <si>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</si>
  <si>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</si>
  <si>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</si>
  <si>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</si>
  <si>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</si>
  <si>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</si>
  <si>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</si>
  <si>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</si>
  <si>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</si>
  <si>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</si>
  <si>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</si>
  <si>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</si>
  <si>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</si>
  <si>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</si>
  <si>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</si>
  <si>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</si>
  <si>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</si>
  <si>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</si>
  <si>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</si>
  <si>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</si>
  <si>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</si>
  <si>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</si>
  <si>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</si>
  <si>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</si>
  <si>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</si>
  <si>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</si>
  <si>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</si>
  <si>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</si>
  <si>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</si>
  <si>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</si>
  <si>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</si>
  <si>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</si>
  <si>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</si>
  <si>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</si>
  <si>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</si>
  <si>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</si>
  <si>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</si>
  <si>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</si>
  <si>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</si>
  <si>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</si>
  <si>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</si>
  <si>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</si>
  <si>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</si>
  <si>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</si>
  <si>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</si>
  <si>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</si>
  <si>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</si>
  <si>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</si>
  <si>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</si>
  <si>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</si>
  <si>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</si>
  <si>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</si>
  <si>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</si>
  <si>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</si>
  <si>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</si>
  <si>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</si>
  <si>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</si>
  <si>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</si>
  <si>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</si>
  <si>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</si>
  <si>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</si>
  <si>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</si>
  <si>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</si>
  <si>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</si>
  <si>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</si>
  <si>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</si>
  <si>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</si>
  <si>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</si>
  <si>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</si>
  <si>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</si>
  <si>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</si>
  <si>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</si>
  <si>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</si>
  <si>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</si>
  <si>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</si>
  <si>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</si>
  <si>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</si>
  <si>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</si>
  <si>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</si>
  <si>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</si>
  <si>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</si>
  <si>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</si>
  <si>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</si>
  <si>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</si>
  <si>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</si>
  <si>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</si>
  <si>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</si>
  <si>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</si>
  <si>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</si>
  <si>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</si>
  <si>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</si>
  <si>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</si>
  <si>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</si>
  <si>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</si>
  <si>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</si>
  <si>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</si>
  <si>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</si>
  <si>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</si>
  <si>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</si>
  <si>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</si>
  <si>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</si>
  <si>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</si>
  <si>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</si>
  <si>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</si>
  <si>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</si>
  <si>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</si>
  <si>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</si>
  <si>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</si>
  <si>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</si>
  <si>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</si>
  <si>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</si>
  <si>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</si>
  <si>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</si>
  <si>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</si>
  <si>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</si>
  <si>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</si>
  <si>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</si>
  <si>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</si>
  <si>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</si>
  <si>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</si>
  <si>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</si>
  <si>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</si>
  <si>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</si>
  <si>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</si>
  <si>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</si>
  <si>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</si>
  <si>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</si>
  <si>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</si>
  <si>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</si>
  <si>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</si>
  <si>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</si>
  <si>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</si>
  <si>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</si>
  <si>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</si>
  <si>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</si>
  <si>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</si>
  <si>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</si>
  <si>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</si>
  <si>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</si>
  <si>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</si>
  <si>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</si>
  <si>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</si>
  <si>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</si>
  <si>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</si>
  <si>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</si>
  <si>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</si>
  <si>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</si>
  <si>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</si>
  <si>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</si>
  <si>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</si>
  <si>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</si>
  <si>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</si>
  <si>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</si>
  <si>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</si>
  <si>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</si>
  <si>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</si>
  <si>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</si>
  <si>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</si>
  <si>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</si>
  <si>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</si>
  <si>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</si>
  <si>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</si>
  <si>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</si>
  <si>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</si>
  <si>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</si>
  <si>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</si>
  <si>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</si>
  <si>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</si>
  <si>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</si>
  <si>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</si>
  <si>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</si>
  <si>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</si>
  <si>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</si>
  <si>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</si>
  <si>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</si>
  <si>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</si>
  <si>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</si>
  <si>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</si>
  <si>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</si>
  <si>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</si>
  <si>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</si>
  <si>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</si>
  <si>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</si>
  <si>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</si>
  <si>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</si>
  <si>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</si>
  <si>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</si>
  <si>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</si>
  <si>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</si>
  <si>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</si>
  <si>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</si>
  <si>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</si>
  <si>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</si>
  <si>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</si>
  <si>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</si>
  <si>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</si>
  <si>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</si>
  <si>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</si>
  <si>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</si>
  <si>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</si>
  <si>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</si>
  <si>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</si>
  <si>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</si>
  <si>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</si>
  <si>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</si>
  <si>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</si>
  <si>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</si>
  <si>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</si>
  <si>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</si>
  <si>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</si>
  <si>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</si>
  <si>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</si>
  <si>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</si>
  <si>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</si>
  <si>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</si>
  <si>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</si>
  <si>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</si>
  <si>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</si>
  <si>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</si>
  <si>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</si>
  <si>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</si>
  <si>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</si>
  <si>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</si>
  <si>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</si>
  <si>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</si>
  <si>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</si>
  <si>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</si>
  <si>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</si>
  <si>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</si>
  <si>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</si>
  <si>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</si>
  <si>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</si>
  <si>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</si>
  <si>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</si>
  <si>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</si>
  <si>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</si>
  <si>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</si>
  <si>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</si>
  <si>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</si>
  <si>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</si>
  <si>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</si>
  <si>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</si>
  <si>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</si>
  <si>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</si>
  <si>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</si>
  <si>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</si>
  <si>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</si>
  <si>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</si>
  <si>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</si>
  <si>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</si>
  <si>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</si>
  <si>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</si>
  <si>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</si>
  <si>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</si>
  <si>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</si>
  <si>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</si>
  <si>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</si>
  <si>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</si>
  <si>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</si>
  <si>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</si>
  <si>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</si>
  <si>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</si>
  <si>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</si>
  <si>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</si>
  <si>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</si>
  <si>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</si>
  <si>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</si>
  <si>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</si>
  <si>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</si>
  <si>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</si>
  <si>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</si>
  <si>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</si>
  <si>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</si>
  <si>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</si>
  <si>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</si>
  <si>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</si>
  <si>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</si>
  <si>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</si>
  <si>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</si>
  <si>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</si>
  <si>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</si>
  <si>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</si>
  <si>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</si>
  <si>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</si>
  <si>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</si>
  <si>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</si>
  <si>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</si>
  <si>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</si>
  <si>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</si>
  <si>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</si>
  <si>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</si>
  <si>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</si>
  <si>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</si>
  <si>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</si>
  <si>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</si>
  <si>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</si>
  <si>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</si>
  <si>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</si>
  <si>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</si>
  <si>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</si>
  <si>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</si>
  <si>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</si>
  <si>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</si>
  <si>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</si>
  <si>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</si>
  <si>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</si>
  <si>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</si>
  <si>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</si>
  <si>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</si>
  <si>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</si>
  <si>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</si>
  <si>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</si>
  <si>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</si>
  <si>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</si>
  <si>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</si>
  <si>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</si>
  <si>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</si>
  <si>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</si>
  <si>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</si>
  <si>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</si>
  <si>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</si>
  <si>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</si>
  <si>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</si>
  <si>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</si>
  <si>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</si>
  <si>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</si>
  <si>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</si>
  <si>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</si>
  <si>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</si>
  <si>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</si>
  <si>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</si>
  <si>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</si>
  <si>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</si>
  <si>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</si>
  <si>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</si>
  <si>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</si>
  <si>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</si>
  <si>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</si>
  <si>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</si>
  <si>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</si>
  <si>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</si>
  <si>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</si>
  <si>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</si>
  <si>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</si>
  <si>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</si>
  <si>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</si>
  <si>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</si>
  <si>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</si>
  <si>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</si>
  <si>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</si>
  <si>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</si>
  <si>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</si>
  <si>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</si>
  <si>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</si>
  <si>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</si>
  <si>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</si>
  <si>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</si>
  <si>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</si>
  <si>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</si>
  <si>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</si>
  <si>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</si>
  <si>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</si>
  <si>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</si>
  <si>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</si>
  <si>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</si>
  <si>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</si>
  <si>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</si>
  <si>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</si>
  <si>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</si>
  <si>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</si>
  <si>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</si>
  <si>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</si>
  <si>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</si>
  <si>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</si>
  <si>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</si>
  <si>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</si>
  <si>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</si>
  <si>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</si>
  <si>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</si>
  <si>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</si>
  <si>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</si>
  <si>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</si>
  <si>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</si>
  <si>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</si>
  <si>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</si>
  <si>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</si>
  <si>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</si>
  <si>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</si>
  <si>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</si>
  <si>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</si>
  <si>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</si>
  <si>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</si>
  <si>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</si>
  <si>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</si>
  <si>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</si>
  <si>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</si>
  <si>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</si>
  <si>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</si>
  <si>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</si>
  <si>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</si>
  <si>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</si>
  <si>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</si>
  <si>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</si>
  <si>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</si>
  <si>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</si>
  <si>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</si>
  <si>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</si>
  <si>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</si>
  <si>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</si>
  <si>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</si>
  <si>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</si>
  <si>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</si>
  <si>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</si>
  <si>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</si>
  <si>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</si>
  <si>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</si>
  <si>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</si>
  <si>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</si>
  <si>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</si>
  <si>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</si>
  <si>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</si>
  <si>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</si>
  <si>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</si>
  <si>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</si>
  <si>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</si>
  <si>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</si>
  <si>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</si>
  <si>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</si>
  <si>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</si>
  <si>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</si>
  <si>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</si>
  <si>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</si>
  <si>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</si>
  <si>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</si>
  <si>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</si>
  <si>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</si>
  <si>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</si>
  <si>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</si>
  <si>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</si>
  <si>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</si>
  <si>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</si>
  <si>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</si>
  <si>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</si>
  <si>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</si>
  <si>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</si>
  <si>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</si>
  <si>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</si>
  <si>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</si>
  <si>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</si>
  <si>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</si>
  <si>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</si>
  <si>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</si>
  <si>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</si>
  <si>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</si>
  <si>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</si>
  <si>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</si>
  <si>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</si>
  <si>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</si>
  <si>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</si>
  <si>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</si>
  <si>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</si>
  <si>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</si>
  <si>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</si>
  <si>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</si>
  <si>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</si>
  <si>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</si>
  <si>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</si>
  <si>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</si>
  <si>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</si>
  <si>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</si>
  <si>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</si>
  <si>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</si>
  <si>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</si>
  <si>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</si>
  <si>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</si>
  <si>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</si>
  <si>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</si>
  <si>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</si>
  <si>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</si>
  <si>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</si>
  <si>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</si>
  <si>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</si>
  <si>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</si>
  <si>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</si>
  <si>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</si>
  <si>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</si>
  <si>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</si>
  <si>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</si>
  <si>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</si>
  <si>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</si>
  <si>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</si>
  <si>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</si>
  <si>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</si>
  <si>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</si>
  <si>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</si>
  <si>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</si>
  <si>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</si>
  <si>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</si>
  <si>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</si>
  <si>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</si>
  <si>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</si>
  <si>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</si>
  <si>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</si>
  <si>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</si>
  <si>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</si>
  <si>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</si>
  <si>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</si>
  <si>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</si>
  <si>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</si>
  <si>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</si>
  <si>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</si>
  <si>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</si>
  <si>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</si>
  <si>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</si>
  <si>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</si>
  <si>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</si>
  <si>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</si>
  <si>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</si>
  <si>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</si>
  <si>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</si>
  <si>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</si>
  <si>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</si>
  <si>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</si>
  <si>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</si>
  <si>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</si>
  <si>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</si>
  <si>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</si>
  <si>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</si>
  <si>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</si>
  <si>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</si>
  <si>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</si>
  <si>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</si>
  <si>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</si>
  <si>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</si>
  <si>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</si>
  <si>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</si>
  <si>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</si>
  <si>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</si>
  <si>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</si>
  <si>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</si>
  <si>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</si>
  <si>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</si>
  <si>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</si>
  <si>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</si>
  <si>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</si>
  <si>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</si>
  <si>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</si>
  <si>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</si>
  <si>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</si>
  <si>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</si>
  <si>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</si>
  <si>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</si>
  <si>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</si>
  <si>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</si>
  <si>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</si>
  <si>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</si>
  <si>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</si>
  <si>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</si>
  <si>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</si>
  <si>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</si>
  <si>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</si>
  <si>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</si>
  <si>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</si>
  <si>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</si>
  <si>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</si>
  <si>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</si>
  <si>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</si>
  <si>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</si>
  <si>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</si>
  <si>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</si>
  <si>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</si>
  <si>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</si>
  <si>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</si>
  <si>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</si>
  <si>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</si>
  <si>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</si>
  <si>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</si>
  <si>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</si>
  <si>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</si>
  <si>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</si>
  <si>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</si>
  <si>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</si>
  <si>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</si>
  <si>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</si>
  <si>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</si>
  <si>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</si>
  <si>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</si>
  <si>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</si>
  <si>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</si>
  <si>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</si>
  <si>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</si>
  <si>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</si>
  <si>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</si>
  <si>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</si>
  <si>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</si>
  <si>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</si>
  <si>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</si>
  <si>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</si>
  <si>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</si>
  <si>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</si>
  <si>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</si>
  <si>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</si>
  <si>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</si>
  <si>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</si>
  <si>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</si>
  <si>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</si>
  <si>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</si>
  <si>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</si>
  <si>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</si>
  <si>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</si>
  <si>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</si>
  <si>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</si>
  <si>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</si>
  <si>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</si>
  <si>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</si>
  <si>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</si>
  <si>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</si>
  <si>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</si>
  <si>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</si>
  <si>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</si>
  <si>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</si>
  <si>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</si>
  <si>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</si>
  <si>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</si>
  <si>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</si>
  <si>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</si>
  <si>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</si>
  <si>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</si>
  <si>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</si>
  <si>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</si>
  <si>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</si>
  <si>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</si>
  <si>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</si>
  <si>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</si>
  <si>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</si>
  <si>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</si>
  <si>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</si>
  <si>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</si>
  <si>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</si>
  <si>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</si>
  <si>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</si>
  <si>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</si>
  <si>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</si>
  <si>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</si>
  <si>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</si>
  <si>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</si>
  <si>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</si>
  <si>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</si>
  <si>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</si>
  <si>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</si>
  <si>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</si>
  <si>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</si>
  <si>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</si>
  <si>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</si>
  <si>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</si>
  <si>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</si>
  <si>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</si>
  <si>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</si>
  <si>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</si>
  <si>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</si>
  <si>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</si>
  <si>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</si>
  <si>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</si>
  <si>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</si>
  <si>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</si>
  <si>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</si>
  <si>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</si>
  <si>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</si>
  <si>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</si>
  <si>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</si>
  <si>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</si>
  <si>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</si>
  <si>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</si>
  <si>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</si>
  <si>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</si>
  <si>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</si>
  <si>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</si>
  <si>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</si>
  <si>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</si>
  <si>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</si>
  <si>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</si>
  <si>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</si>
  <si>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</si>
  <si>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</si>
  <si>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</si>
  <si>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</si>
  <si>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</si>
  <si>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</si>
  <si>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</si>
  <si>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</si>
  <si>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</si>
  <si>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</si>
  <si>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</si>
  <si>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</si>
  <si>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</si>
  <si>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</si>
  <si>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</si>
  <si>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</si>
  <si>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</si>
  <si>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</si>
  <si>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</si>
  <si>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</si>
  <si>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</si>
  <si>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</si>
  <si>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</si>
  <si>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</si>
  <si>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</si>
  <si>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</si>
  <si>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</si>
  <si>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</si>
  <si>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</si>
  <si>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</si>
  <si>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</si>
  <si>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</si>
  <si>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</si>
  <si>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</si>
  <si>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</si>
  <si>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</si>
  <si>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</si>
  <si>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</si>
  <si>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</si>
  <si>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</si>
  <si>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</si>
  <si>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</si>
  <si>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</si>
  <si>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</si>
  <si>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</si>
  <si>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</si>
  <si>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</si>
  <si>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</si>
  <si>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</si>
  <si>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</si>
  <si>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</si>
  <si>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</si>
  <si>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</si>
  <si>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</si>
  <si>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</si>
  <si>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</si>
  <si>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</si>
  <si>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</si>
  <si>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</si>
  <si>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</si>
  <si>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</si>
  <si>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</si>
  <si>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</si>
  <si>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</si>
  <si>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</si>
  <si>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</si>
  <si>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</si>
  <si>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</si>
  <si>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</si>
  <si>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</si>
  <si>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</si>
  <si>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</si>
  <si>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</si>
  <si>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</si>
  <si>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</si>
  <si>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</si>
  <si>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</si>
  <si>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</si>
  <si>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</si>
  <si>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</si>
  <si>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</si>
  <si>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</si>
  <si>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</si>
  <si>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</si>
  <si>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</si>
  <si>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</si>
  <si>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</si>
  <si>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</si>
  <si>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</si>
  <si>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</si>
  <si>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</si>
  <si>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</si>
  <si>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</si>
  <si>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</si>
  <si>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</si>
  <si>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</si>
  <si>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</si>
  <si>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</si>
  <si>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</si>
  <si>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</si>
  <si>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</si>
  <si>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</si>
  <si>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</si>
  <si>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</si>
  <si>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</si>
  <si>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</si>
  <si>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</si>
  <si>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</si>
  <si>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</si>
  <si>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</si>
  <si>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</si>
  <si>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</si>
  <si>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</si>
  <si>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</si>
  <si>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</si>
  <si>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</si>
  <si>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</si>
  <si>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</si>
  <si>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</si>
  <si>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</si>
  <si>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</si>
  <si>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</si>
  <si>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</si>
  <si>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</si>
  <si>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</si>
  <si>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</si>
  <si>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</si>
  <si>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</si>
  <si>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</si>
  <si>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</si>
  <si>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</si>
  <si>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</si>
  <si>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</si>
  <si>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</si>
  <si>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</si>
  <si>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</si>
  <si>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</si>
  <si>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</si>
  <si>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</si>
  <si>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</si>
  <si>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</si>
  <si>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</si>
  <si>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</si>
  <si>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</si>
  <si>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</si>
  <si>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</si>
  <si>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</si>
  <si>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</si>
  <si>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</si>
  <si>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</si>
  <si>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</si>
  <si>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</si>
  <si>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</si>
  <si>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</si>
  <si>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</si>
  <si>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</si>
  <si>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</si>
  <si>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</si>
  <si>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</si>
  <si>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</si>
  <si>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</si>
  <si>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</si>
  <si>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</si>
  <si>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</si>
  <si>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</si>
  <si>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</si>
  <si>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</si>
  <si>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</si>
  <si>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</si>
  <si>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</si>
  <si>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</si>
  <si>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</si>
  <si>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</si>
  <si>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</si>
  <si>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</si>
  <si>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</si>
  <si>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</si>
  <si>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</si>
  <si>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</si>
  <si>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</si>
  <si>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</si>
  <si>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</si>
  <si>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</si>
  <si>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</si>
  <si>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</si>
  <si>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</si>
  <si>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</si>
  <si>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</si>
  <si>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</si>
  <si>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</si>
  <si>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</si>
  <si>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</si>
  <si>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</si>
  <si>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</si>
  <si>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</si>
  <si>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</si>
  <si>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</si>
  <si>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</si>
  <si>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</si>
  <si>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</si>
  <si>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</si>
  <si>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</si>
  <si>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</si>
  <si>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</si>
  <si>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</si>
  <si>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</si>
  <si>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</si>
  <si>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</si>
  <si>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</si>
  <si>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</si>
  <si>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</si>
  <si>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</si>
  <si>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</si>
  <si>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</si>
  <si>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</si>
  <si>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</si>
  <si>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</si>
  <si>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</si>
  <si>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</si>
  <si>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</si>
  <si>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</si>
  <si>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</si>
  <si>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</si>
  <si>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</si>
  <si>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</si>
  <si>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</si>
  <si>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</si>
  <si>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</si>
  <si>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</si>
  <si>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</si>
  <si>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</si>
  <si>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</si>
  <si>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</si>
  <si>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</si>
  <si>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</si>
  <si>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</si>
  <si>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</si>
  <si>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</si>
  <si>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</si>
  <si>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</si>
  <si>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</si>
  <si>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</si>
  <si>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</si>
  <si>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</si>
  <si>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</si>
  <si>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</si>
  <si>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</si>
  <si>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</si>
  <si>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</si>
  <si>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</si>
  <si>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</si>
  <si>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</si>
  <si>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</si>
  <si>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</si>
  <si>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</si>
  <si>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</si>
  <si>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</si>
  <si>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</si>
  <si>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</si>
  <si>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</si>
  <si>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</si>
  <si>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</si>
  <si>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</si>
  <si>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</si>
  <si>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</si>
  <si>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</si>
  <si>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</si>
  <si>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</si>
  <si>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</si>
  <si>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</si>
  <si>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</si>
  <si>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</si>
  <si>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</si>
  <si>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</si>
  <si>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</si>
  <si>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</si>
  <si>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</si>
  <si>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</si>
  <si>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</si>
  <si>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</si>
  <si>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</si>
  <si>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</si>
  <si>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</si>
  <si>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</si>
  <si>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</si>
  <si>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</si>
  <si>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</si>
  <si>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</si>
  <si>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</si>
  <si>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</si>
  <si>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</si>
  <si>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</si>
  <si>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</si>
  <si>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</si>
  <si>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</si>
  <si>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</si>
  <si>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</si>
  <si>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</si>
  <si>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</si>
  <si>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</si>
  <si>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</si>
  <si>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</si>
  <si>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</si>
  <si>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</si>
  <si>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</si>
  <si>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</si>
  <si>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</si>
  <si>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</si>
  <si>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</si>
  <si>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</si>
  <si>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</si>
  <si>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</si>
  <si>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</si>
  <si>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</si>
  <si>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</si>
  <si>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</si>
  <si>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</si>
  <si>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</si>
  <si>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</si>
  <si>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</si>
  <si>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</si>
  <si>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</si>
  <si>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</si>
  <si>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</si>
  <si>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</si>
  <si>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</si>
  <si>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</si>
  <si>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</si>
  <si>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</si>
  <si>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</si>
  <si>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</si>
  <si>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</si>
  <si>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</si>
  <si>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</si>
  <si>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</si>
  <si>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</si>
  <si>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</si>
  <si>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</si>
  <si>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</si>
  <si>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</si>
  <si>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</si>
  <si>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</si>
  <si>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</si>
  <si>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</si>
  <si>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</si>
  <si>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</si>
  <si>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</si>
  <si>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</si>
  <si>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</si>
  <si>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</si>
  <si>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</si>
  <si>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</si>
  <si>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</si>
  <si>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</si>
  <si>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</si>
  <si>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</si>
  <si>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</si>
  <si>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</si>
  <si>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</si>
  <si>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</si>
  <si>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</si>
  <si>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</si>
  <si>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</si>
  <si>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</si>
  <si>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</si>
  <si>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</si>
  <si>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</si>
  <si>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</si>
  <si>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</si>
  <si>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</si>
  <si>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</si>
  <si>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</si>
  <si>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</si>
  <si>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</si>
  <si>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</si>
  <si>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</si>
  <si>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</si>
  <si>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</si>
  <si>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</si>
  <si>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</si>
  <si>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</si>
  <si>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</si>
  <si>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</si>
  <si>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</si>
  <si>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</si>
  <si>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</si>
  <si>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</si>
  <si>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</si>
  <si>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</si>
  <si>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</si>
  <si>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</si>
  <si>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</si>
  <si>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</si>
  <si>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</si>
  <si>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</si>
  <si>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</si>
  <si>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</si>
  <si>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</si>
  <si>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</si>
  <si>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</si>
  <si>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</si>
  <si>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</si>
  <si>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</si>
  <si>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</si>
  <si>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</si>
  <si>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</si>
  <si>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</si>
  <si>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</si>
  <si>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</si>
  <si>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</si>
  <si>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</si>
  <si>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</si>
  <si>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</si>
  <si>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</si>
  <si>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</si>
  <si>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</si>
  <si>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</si>
  <si>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</si>
  <si>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</si>
  <si>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</si>
  <si>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</si>
  <si>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</si>
  <si>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</si>
  <si>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</si>
  <si>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</si>
  <si>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</si>
  <si>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</si>
  <si>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</si>
  <si>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</si>
  <si>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</si>
  <si>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</si>
  <si>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</si>
  <si>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</si>
  <si>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</si>
  <si>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</si>
  <si>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</si>
  <si>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</si>
  <si>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</si>
  <si>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</si>
  <si>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</si>
  <si>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</si>
  <si>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</si>
  <si>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</si>
  <si>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</si>
  <si>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</si>
  <si>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</si>
  <si>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</si>
  <si>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</si>
  <si>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</si>
  <si>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</si>
  <si>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</si>
  <si>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</si>
  <si>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</si>
  <si>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</si>
  <si>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</si>
  <si>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</si>
  <si>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</si>
  <si>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</si>
  <si>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</si>
  <si>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</si>
  <si>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</si>
  <si>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</si>
  <si>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</si>
  <si>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</si>
  <si>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</si>
  <si>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</si>
  <si>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</si>
  <si>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</si>
  <si>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</si>
  <si>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</si>
  <si>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</si>
  <si>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</si>
  <si>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</si>
  <si>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</si>
  <si>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</si>
  <si>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</si>
  <si>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</si>
  <si>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</si>
  <si>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</si>
  <si>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</si>
  <si>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</si>
  <si>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</si>
  <si>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</si>
  <si>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</si>
  <si>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</si>
  <si>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</si>
  <si>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</si>
  <si>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</si>
  <si>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</si>
  <si>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</si>
  <si>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</si>
  <si>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</si>
  <si>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</si>
  <si>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</si>
  <si>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</si>
  <si>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</si>
  <si>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</si>
  <si>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</si>
  <si>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</si>
  <si>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</si>
  <si>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</si>
  <si>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</si>
  <si>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</si>
  <si>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</si>
  <si>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</si>
  <si>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</si>
  <si>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</si>
  <si>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</si>
  <si>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</si>
  <si>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</si>
  <si>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</si>
  <si>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</si>
  <si>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</si>
  <si>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</si>
  <si>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</si>
  <si>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</si>
  <si>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</si>
  <si>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</si>
  <si>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</si>
  <si>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</si>
  <si>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</si>
  <si>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</si>
  <si>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</si>
  <si>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</si>
  <si>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</si>
  <si>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</si>
  <si>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</si>
  <si>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</si>
  <si>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</si>
  <si>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</si>
  <si>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</si>
  <si>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</si>
  <si>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</si>
  <si>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</si>
  <si>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</si>
  <si>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</si>
  <si>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</si>
  <si>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</si>
  <si>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</si>
  <si>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</si>
  <si>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</si>
  <si>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</si>
  <si>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</si>
  <si>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</si>
  <si>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</si>
  <si>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</si>
  <si>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</si>
  <si>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</si>
  <si>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</si>
  <si>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</si>
  <si>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</si>
  <si>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</si>
  <si>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</si>
  <si>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</si>
  <si>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</si>
  <si>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</si>
  <si>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</si>
  <si>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</si>
  <si>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</si>
  <si>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</si>
  <si>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</si>
  <si>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</si>
  <si>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</si>
  <si>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</si>
  <si>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</si>
  <si>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</si>
  <si>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</si>
  <si>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</si>
  <si>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</si>
  <si>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</si>
  <si>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</si>
  <si>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</si>
  <si>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</si>
  <si>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</si>
  <si>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</si>
  <si>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</si>
  <si>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</si>
  <si>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</si>
  <si>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</si>
  <si>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</si>
  <si>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</si>
  <si>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</si>
  <si>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</si>
  <si>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</si>
  <si>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</si>
  <si>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</si>
  <si>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</si>
  <si>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</si>
  <si>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</si>
  <si>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</si>
  <si>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</si>
  <si>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</si>
  <si>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</si>
  <si>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</si>
  <si>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</si>
  <si>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</si>
  <si>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</si>
  <si>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</si>
  <si>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</si>
  <si>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</si>
  <si>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</si>
  <si>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</si>
  <si>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</si>
  <si>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</si>
  <si>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</si>
  <si>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</si>
  <si>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</si>
  <si>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</si>
  <si>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</si>
  <si>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</si>
  <si>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</si>
  <si>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</si>
  <si>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</si>
  <si>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</si>
  <si>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</si>
  <si>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</si>
  <si>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</si>
  <si>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</si>
  <si>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</si>
  <si>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</si>
  <si>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</si>
  <si>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</si>
  <si>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</si>
  <si>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</si>
  <si>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</si>
  <si>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</si>
  <si>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</si>
  <si>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</si>
  <si>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</si>
  <si>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</si>
  <si>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</si>
  <si>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</si>
  <si>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</si>
  <si>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</si>
  <si>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</si>
  <si>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</si>
  <si>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</si>
  <si>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</si>
  <si>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</si>
  <si>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</si>
  <si>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</si>
  <si>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</si>
  <si>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</si>
  <si>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</si>
  <si>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</si>
  <si>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</si>
  <si>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</si>
  <si>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</si>
  <si>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</si>
  <si>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</si>
  <si>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</si>
  <si>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</si>
  <si>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</si>
  <si>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</si>
  <si>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</si>
  <si>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</si>
  <si>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</si>
  <si>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</si>
  <si>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</si>
  <si>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</si>
  <si>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</si>
  <si>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</si>
  <si>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</si>
  <si>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</si>
  <si>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</si>
  <si>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</si>
  <si>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</si>
  <si>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</si>
  <si>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</si>
  <si>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</si>
  <si>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</si>
  <si>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</si>
  <si>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</si>
  <si>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</si>
  <si>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</si>
  <si>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</si>
  <si>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</si>
  <si>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</si>
  <si>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</si>
  <si>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</si>
  <si>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</si>
  <si>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</si>
  <si>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</si>
  <si>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</si>
  <si>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</si>
  <si>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</si>
  <si>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</si>
  <si>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</si>
  <si>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</si>
  <si>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</si>
  <si>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</si>
  <si>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</si>
  <si>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</si>
  <si>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</si>
  <si>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</si>
  <si>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</si>
  <si>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</si>
  <si>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</si>
  <si>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</si>
  <si>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</si>
  <si>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</si>
  <si>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</si>
  <si>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</si>
  <si>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</si>
  <si>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</si>
  <si>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</si>
  <si>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</si>
  <si>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</si>
  <si>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</si>
  <si>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</si>
  <si>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</si>
  <si>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</si>
  <si>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</si>
  <si>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</si>
  <si>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</si>
  <si>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</si>
  <si>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</si>
  <si>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</si>
  <si>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</si>
  <si>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</si>
  <si>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</si>
  <si>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</si>
  <si>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</si>
  <si>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</si>
  <si>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</si>
  <si>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</si>
  <si>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</si>
  <si>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</si>
  <si>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</si>
  <si>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</si>
  <si>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</si>
  <si>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</si>
  <si>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</si>
  <si>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</si>
  <si>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</si>
  <si>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</si>
  <si>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</si>
  <si>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</si>
  <si>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</si>
  <si>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</si>
  <si>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</si>
  <si>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</si>
  <si>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</si>
  <si>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</si>
  <si>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</si>
  <si>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</si>
  <si>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</si>
  <si>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</si>
  <si>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</si>
  <si>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</si>
  <si>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</si>
  <si>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</si>
  <si>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</si>
  <si>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</si>
  <si>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</si>
  <si>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</si>
  <si>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</si>
  <si>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</si>
  <si>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</si>
  <si>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</si>
  <si>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</si>
  <si>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</si>
  <si>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</si>
  <si>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</si>
  <si>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</si>
  <si>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</si>
  <si>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</si>
  <si>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</si>
  <si>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</si>
  <si>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</si>
  <si>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</si>
  <si>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</si>
  <si>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</si>
  <si>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</si>
  <si>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</si>
  <si>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</si>
  <si>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</si>
  <si>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</si>
  <si>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</si>
  <si>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</si>
  <si>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</si>
  <si>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</si>
  <si>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</si>
  <si>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</si>
  <si>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</si>
  <si>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</si>
  <si>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</si>
  <si>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</si>
  <si>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</si>
  <si>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</si>
  <si>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</si>
  <si>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</si>
  <si>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</si>
  <si>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</si>
  <si>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</si>
  <si>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</si>
  <si>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</si>
  <si>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</si>
  <si>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</si>
  <si>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</si>
  <si>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</si>
  <si>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</si>
  <si>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</si>
  <si>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</si>
  <si>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</si>
  <si>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</si>
  <si>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</si>
  <si>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</si>
  <si>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</si>
  <si>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</si>
  <si>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</si>
  <si>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</si>
  <si>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</si>
  <si>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</si>
  <si>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</si>
  <si>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</si>
  <si>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</si>
  <si>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</si>
  <si>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</si>
  <si>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</si>
  <si>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</si>
  <si>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</si>
  <si>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</si>
  <si>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</si>
  <si>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</si>
  <si>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</si>
  <si>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</si>
  <si>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</si>
  <si>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</si>
  <si>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</si>
  <si>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</si>
  <si>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</si>
  <si>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</si>
  <si>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</si>
  <si>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</si>
  <si>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</si>
  <si>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</si>
  <si>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</si>
  <si>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</si>
  <si>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</si>
  <si>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</si>
  <si>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</si>
  <si>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</si>
  <si>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</si>
  <si>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</si>
  <si>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</si>
  <si>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</si>
  <si>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</si>
  <si>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</si>
  <si>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</si>
  <si>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</si>
  <si>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</si>
  <si>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</si>
  <si>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</si>
  <si>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</si>
  <si>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</si>
  <si>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</si>
  <si>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</si>
  <si>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</si>
  <si>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</si>
  <si>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</si>
  <si>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</si>
  <si>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</si>
  <si>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</si>
  <si>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</si>
  <si>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</si>
  <si>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</si>
  <si>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</si>
  <si>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</si>
  <si>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</si>
  <si>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</si>
  <si>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</si>
  <si>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</si>
  <si>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</si>
  <si>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</si>
  <si>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</si>
  <si>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</si>
  <si>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</si>
  <si>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</si>
  <si>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</si>
  <si>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</si>
  <si>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</si>
  <si>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</si>
  <si>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</si>
  <si>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</si>
  <si>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</si>
  <si>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</si>
  <si>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</si>
  <si>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</si>
  <si>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</si>
  <si>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</si>
  <si>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</si>
  <si>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</si>
  <si>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</si>
  <si>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</si>
  <si>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</si>
  <si>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</si>
  <si>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</si>
  <si>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</si>
  <si>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</si>
  <si>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</si>
  <si>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</si>
  <si>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</si>
  <si>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</si>
  <si>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</si>
  <si>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</si>
  <si>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</si>
  <si>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</si>
  <si>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</si>
  <si>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</si>
  <si>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</si>
  <si>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</si>
  <si>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</si>
  <si>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</si>
  <si>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</si>
  <si>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</si>
  <si>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</si>
  <si>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</si>
  <si>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</si>
  <si>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</si>
  <si>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</si>
  <si>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</si>
  <si>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</si>
  <si>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</si>
  <si>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</si>
  <si>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</si>
  <si>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</si>
  <si>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</si>
  <si>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</si>
  <si>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</si>
  <si>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</si>
  <si>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</si>
  <si>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</si>
  <si>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</si>
  <si>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</si>
  <si>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</si>
  <si>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</si>
  <si>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</si>
  <si>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</si>
  <si>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</si>
  <si>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</si>
  <si>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</si>
  <si>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</si>
  <si>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</si>
  <si>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</si>
  <si>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</si>
  <si>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</si>
  <si>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</si>
  <si>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</si>
  <si>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</si>
  <si>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</si>
  <si>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</si>
  <si>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</si>
  <si>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</si>
  <si>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</si>
  <si>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</si>
  <si>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</si>
  <si>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</si>
  <si>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</si>
  <si>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</si>
  <si>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</si>
  <si>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</si>
  <si>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</si>
  <si>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</si>
  <si>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</si>
  <si>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</si>
  <si>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</si>
  <si>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</si>
  <si>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</si>
  <si>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</si>
  <si>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</si>
  <si>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</si>
  <si>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</si>
  <si>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</si>
  <si>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</si>
  <si>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</si>
  <si>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</si>
  <si>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</si>
  <si>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</si>
  <si>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</si>
  <si>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</si>
  <si>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</si>
  <si>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</si>
  <si>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</si>
  <si>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</si>
  <si>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</si>
  <si>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</si>
  <si>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</si>
  <si>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</si>
  <si>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</si>
  <si>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</si>
  <si>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</si>
  <si>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</si>
  <si>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</si>
  <si>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</si>
  <si>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</si>
  <si>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</si>
  <si>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</si>
  <si>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</si>
  <si>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</si>
  <si>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</si>
  <si>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</si>
  <si>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</si>
  <si>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</si>
  <si>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</si>
  <si>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</si>
  <si>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</si>
  <si>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</si>
  <si>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</si>
  <si>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</si>
  <si>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</si>
  <si>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</si>
  <si>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</si>
  <si>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</si>
  <si>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</si>
  <si>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</si>
  <si>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</si>
  <si>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</si>
  <si>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</si>
  <si>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</si>
  <si>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</si>
  <si>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</si>
  <si>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</si>
  <si>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</si>
  <si>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</si>
  <si>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</si>
  <si>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</si>
  <si>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</si>
  <si>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</si>
  <si>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</si>
  <si>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</si>
  <si>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</si>
  <si>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</si>
  <si>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</si>
  <si>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</si>
  <si>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</si>
  <si>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</si>
  <si>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</si>
  <si>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</si>
  <si>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</si>
  <si>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</si>
  <si>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</si>
  <si>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</si>
  <si>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</si>
  <si>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</si>
  <si>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</si>
  <si>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</si>
  <si>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</si>
  <si>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</si>
  <si>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</si>
  <si>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</si>
  <si>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</si>
  <si>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</si>
  <si>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</si>
  <si>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</si>
  <si>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</si>
  <si>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</si>
  <si>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</si>
  <si>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</si>
  <si>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</si>
  <si>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</si>
  <si>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</si>
  <si>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</si>
  <si>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</si>
  <si>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</si>
  <si>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</si>
  <si>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</si>
  <si>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</si>
  <si>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</si>
  <si>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</si>
  <si>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</si>
  <si>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</si>
  <si>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</si>
  <si>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</si>
  <si>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</si>
  <si>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</si>
  <si>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</si>
  <si>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</si>
  <si>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</si>
  <si>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</si>
  <si>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</si>
  <si>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</si>
  <si>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</si>
  <si>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</si>
  <si>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</si>
  <si>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</si>
  <si>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</si>
  <si>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</si>
  <si>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</si>
  <si>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</si>
  <si>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</si>
  <si>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</si>
  <si>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</si>
  <si>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</si>
  <si>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</si>
  <si>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</si>
  <si>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</si>
  <si>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</si>
  <si>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</si>
  <si>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</si>
  <si>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</si>
  <si>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</si>
  <si>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</si>
  <si>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</si>
  <si>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</si>
  <si>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</si>
  <si>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</si>
  <si>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</si>
  <si>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</si>
  <si>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</si>
  <si>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</si>
  <si>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</si>
  <si>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</si>
  <si>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</si>
  <si>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</si>
  <si>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</si>
  <si>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</si>
  <si>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</si>
  <si>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</si>
  <si>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</si>
  <si>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</si>
  <si>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</si>
  <si>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</si>
  <si>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</si>
  <si>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</si>
  <si>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</si>
  <si>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</si>
  <si>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</si>
  <si>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</si>
  <si>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</si>
  <si>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</si>
  <si>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</si>
  <si>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</si>
  <si>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</si>
  <si>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</si>
  <si>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</si>
  <si>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</si>
  <si>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</si>
  <si>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</si>
  <si>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</si>
  <si>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</si>
  <si>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</si>
  <si>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</si>
  <si>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</si>
  <si>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</si>
  <si>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</si>
  <si>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</si>
  <si>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</si>
  <si>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</si>
  <si>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</si>
  <si>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</si>
  <si>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</si>
  <si>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</si>
  <si>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</si>
  <si>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</si>
  <si>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</si>
  <si>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</si>
  <si>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</si>
  <si>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</si>
  <si>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</si>
  <si>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</si>
  <si>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</si>
  <si>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</si>
  <si>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</si>
  <si>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</si>
  <si>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</si>
  <si>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</si>
  <si>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</si>
  <si>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</si>
  <si>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</si>
  <si>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</si>
  <si>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</si>
  <si>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</si>
  <si>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</si>
  <si>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</si>
  <si>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</si>
  <si>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</si>
  <si>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</si>
  <si>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</si>
  <si>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</si>
  <si>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</si>
  <si>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</si>
  <si>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</si>
  <si>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</si>
  <si>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</si>
  <si>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</si>
  <si>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</si>
  <si>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</si>
  <si>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</si>
  <si>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</si>
  <si>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</si>
  <si>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</si>
  <si>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</si>
  <si>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</si>
  <si>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</si>
  <si>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</si>
  <si>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</si>
  <si>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</si>
  <si>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</si>
  <si>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</si>
  <si>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</si>
  <si>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</si>
  <si>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</si>
  <si>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</si>
  <si>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</si>
  <si>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</si>
  <si>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</si>
  <si>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</si>
  <si>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</si>
  <si>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</si>
  <si>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</si>
  <si>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</si>
  <si>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</si>
  <si>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</si>
  <si>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</si>
  <si>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</si>
  <si>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</si>
  <si>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</si>
  <si>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</si>
  <si>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</si>
  <si>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</si>
  <si>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</si>
  <si>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</si>
  <si>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</si>
  <si>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</si>
  <si>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</si>
  <si>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</si>
  <si>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</si>
  <si>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</si>
  <si>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</si>
  <si>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</si>
  <si>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</si>
  <si>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</si>
  <si>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</si>
  <si>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</si>
  <si>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</si>
  <si>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</si>
  <si>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</si>
  <si>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</si>
  <si>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</si>
  <si>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</si>
  <si>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</si>
  <si>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</si>
  <si>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</si>
  <si>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</si>
  <si>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</si>
  <si>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</si>
  <si>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</si>
  <si>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</si>
  <si>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</si>
  <si>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</si>
  <si>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</si>
  <si>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</si>
  <si>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</si>
  <si>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</si>
  <si>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</si>
  <si>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</si>
  <si>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</si>
  <si>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</si>
  <si>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</si>
  <si>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</si>
  <si>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</si>
  <si>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</si>
  <si>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</si>
  <si>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</si>
  <si>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</si>
  <si>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</si>
  <si>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</si>
  <si>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</si>
  <si>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</si>
  <si>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</si>
  <si>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</si>
  <si>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</si>
  <si>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</si>
  <si>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</si>
  <si>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</si>
  <si>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</si>
  <si>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</si>
  <si>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</si>
  <si>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</si>
  <si>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</si>
  <si>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</si>
  <si>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</si>
  <si>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</si>
  <si>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</si>
  <si>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</si>
  <si>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</si>
  <si>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</si>
  <si>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</si>
  <si>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</si>
  <si>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</si>
  <si>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</si>
  <si>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</si>
  <si>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</si>
  <si>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</si>
  <si>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</si>
  <si>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</si>
  <si>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</si>
  <si>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</si>
  <si>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</si>
  <si>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</si>
  <si>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</si>
  <si>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</si>
  <si>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</si>
  <si>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</si>
  <si>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</si>
  <si>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</si>
  <si>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</si>
  <si>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</si>
  <si>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</si>
  <si>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</si>
  <si>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</si>
  <si>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</si>
  <si>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</si>
  <si>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</si>
  <si>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</si>
  <si>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</si>
  <si>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</si>
  <si>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</si>
  <si>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</si>
  <si>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</si>
  <si>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</si>
  <si>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</si>
  <si>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</si>
  <si>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</si>
  <si>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</si>
  <si>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</si>
  <si>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</si>
  <si>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</si>
  <si>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</si>
  <si>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</si>
  <si>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</si>
  <si>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</si>
  <si>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</si>
  <si>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</si>
  <si>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</si>
  <si>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</si>
  <si>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</si>
  <si>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</si>
  <si>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</si>
  <si>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</si>
  <si>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</si>
  <si>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</si>
  <si>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</si>
  <si>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</si>
  <si>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</si>
  <si>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</si>
  <si>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</si>
  <si>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</si>
  <si>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</si>
  <si>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</si>
  <si>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</si>
  <si>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</si>
  <si>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</si>
  <si>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</si>
  <si>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</si>
  <si>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</si>
  <si>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</si>
  <si>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</si>
  <si>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</si>
  <si>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</si>
  <si>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</si>
  <si>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</si>
  <si>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</si>
  <si>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</si>
  <si>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</si>
  <si>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</si>
  <si>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</si>
  <si>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</si>
  <si>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</si>
  <si>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</si>
  <si>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</si>
  <si>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</si>
  <si>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</si>
  <si>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</si>
  <si>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</si>
  <si>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</si>
  <si>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</si>
  <si>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</si>
  <si>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</si>
  <si>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</si>
  <si>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</si>
  <si>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</si>
  <si>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</si>
  <si>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</si>
  <si>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</si>
  <si>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</si>
  <si>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</si>
  <si>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</si>
  <si>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</si>
  <si>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</si>
  <si>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</si>
  <si>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</si>
  <si>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</si>
  <si>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</si>
  <si>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</si>
  <si>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</si>
  <si>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</si>
  <si>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</si>
  <si>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</si>
  <si>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</si>
  <si>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</si>
  <si>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</si>
  <si>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</si>
  <si>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</si>
  <si>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</si>
  <si>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</si>
  <si>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</si>
  <si>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</si>
  <si>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</si>
  <si>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</si>
  <si>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</si>
  <si>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</si>
  <si>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</si>
  <si>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</si>
  <si>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</si>
  <si>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</si>
  <si>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</si>
  <si>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</si>
  <si>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</si>
  <si>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</si>
  <si>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</si>
  <si>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</si>
  <si>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</si>
  <si>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</si>
  <si>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</si>
  <si>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</si>
  <si>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</si>
  <si>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</si>
  <si>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</si>
  <si>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</si>
  <si>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</si>
  <si>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</si>
  <si>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</si>
  <si>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</si>
  <si>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</si>
  <si>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</si>
  <si>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</si>
  <si>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</si>
  <si>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</si>
  <si>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</si>
  <si>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</si>
  <si>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</si>
  <si>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</si>
  <si>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</si>
  <si>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</si>
  <si>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</si>
  <si>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</si>
  <si>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</si>
  <si>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</si>
  <si>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</si>
  <si>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</si>
  <si>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</si>
  <si>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</si>
  <si>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</si>
  <si>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</si>
  <si>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</si>
  <si>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</si>
  <si>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</si>
  <si>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</si>
  <si>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</si>
  <si>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</si>
  <si>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</si>
  <si>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</si>
  <si>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</si>
  <si>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</si>
  <si>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</si>
  <si>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</si>
  <si>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</si>
  <si>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</si>
  <si>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</si>
  <si>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</si>
  <si>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</si>
  <si>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</si>
  <si>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</si>
  <si>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</si>
  <si>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</si>
  <si>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</si>
  <si>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</si>
  <si>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</si>
  <si>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</si>
  <si>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</si>
  <si>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</si>
  <si>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</si>
  <si>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</si>
  <si>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</si>
  <si>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</si>
  <si>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</si>
  <si>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</si>
  <si>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</si>
  <si>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</si>
  <si>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</si>
  <si>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</si>
  <si>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</si>
  <si>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</si>
  <si>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</si>
  <si>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</si>
  <si>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</si>
  <si>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</si>
  <si>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</si>
  <si>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</si>
  <si>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</si>
  <si>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</si>
  <si>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</si>
  <si>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</si>
  <si>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</si>
  <si>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</si>
  <si>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</si>
  <si>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</si>
  <si>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</si>
  <si>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</si>
  <si>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</si>
  <si>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</si>
  <si>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</si>
  <si>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</si>
  <si>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</si>
  <si>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</si>
  <si>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</si>
  <si>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</si>
  <si>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</si>
  <si>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</si>
  <si>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</si>
  <si>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</si>
  <si>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</si>
  <si>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</si>
  <si>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</si>
  <si>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</si>
  <si>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</si>
  <si>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</si>
  <si>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</si>
  <si>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</si>
  <si>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</si>
  <si>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</si>
  <si>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</si>
  <si>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</si>
  <si>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</si>
  <si>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</si>
  <si>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</si>
  <si>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</si>
  <si>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</si>
  <si>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</si>
  <si>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</si>
  <si>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</si>
  <si>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</si>
  <si>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</si>
  <si>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</si>
  <si>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</si>
  <si>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</si>
  <si>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</si>
  <si>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</si>
  <si>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</si>
  <si>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</si>
  <si>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</si>
  <si>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</si>
  <si>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</si>
  <si>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</si>
  <si>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</si>
  <si>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</si>
  <si>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</si>
  <si>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</si>
  <si>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</si>
  <si>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</si>
  <si>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</si>
  <si>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</si>
  <si>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</si>
  <si>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</si>
  <si>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</si>
  <si>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</si>
  <si>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</si>
  <si>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</si>
  <si>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</si>
  <si>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</si>
  <si>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</si>
  <si>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</si>
  <si>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</si>
  <si>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</si>
  <si>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</si>
  <si>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</si>
  <si>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</si>
  <si>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</si>
  <si>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</si>
  <si>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</si>
  <si>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</si>
  <si>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</si>
  <si>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</si>
  <si>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</si>
  <si>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</si>
  <si>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</si>
  <si>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</si>
  <si>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</si>
  <si>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</si>
  <si>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</si>
  <si>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</si>
  <si>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</si>
  <si>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</si>
  <si>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</si>
  <si>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</si>
  <si>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</si>
  <si>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</si>
  <si>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</si>
  <si>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</si>
  <si>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</si>
  <si>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</si>
  <si>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</si>
  <si>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</si>
  <si>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</si>
  <si>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</si>
  <si>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</si>
  <si>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</si>
  <si>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</si>
  <si>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</si>
  <si>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</si>
  <si>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</si>
  <si>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</si>
  <si>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</si>
  <si>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</si>
  <si>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</si>
  <si>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</si>
  <si>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</si>
  <si>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</si>
  <si>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</si>
  <si>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</si>
  <si>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</si>
  <si>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</si>
  <si>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</si>
  <si>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</si>
  <si>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</si>
  <si>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</si>
  <si>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</si>
  <si>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</si>
  <si>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</si>
  <si>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</si>
  <si>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</si>
  <si>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</si>
  <si>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</si>
  <si>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</si>
  <si>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</si>
  <si>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</si>
  <si>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</si>
  <si>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</si>
  <si>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</si>
  <si>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</si>
  <si>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</si>
  <si>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</si>
  <si>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</si>
  <si>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</si>
  <si>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</si>
  <si>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</si>
  <si>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</si>
  <si>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</si>
  <si>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</si>
  <si>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</si>
  <si>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</si>
  <si>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</si>
  <si>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</si>
  <si>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</si>
  <si>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</si>
  <si>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</si>
  <si>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</si>
  <si>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</si>
  <si>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</si>
  <si>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</si>
  <si>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</si>
  <si>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</si>
  <si>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</si>
  <si>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</si>
  <si>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</si>
  <si>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</si>
  <si>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</si>
  <si>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</si>
  <si>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</si>
  <si>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</si>
  <si>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</si>
  <si>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</si>
  <si>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</si>
  <si>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</si>
  <si>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</si>
  <si>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</si>
  <si>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</si>
  <si>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</si>
  <si>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</si>
  <si>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</si>
  <si>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</si>
  <si>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</si>
  <si>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</si>
  <si>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</si>
  <si>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</si>
  <si>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</si>
  <si>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</si>
  <si>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</si>
  <si>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</si>
  <si>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</si>
  <si>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</si>
  <si>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</si>
  <si>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</si>
  <si>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</si>
  <si>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</si>
  <si>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</si>
  <si>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</si>
  <si>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</si>
  <si>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</si>
  <si>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</si>
  <si>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</si>
  <si>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</si>
  <si>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</si>
  <si>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</si>
  <si>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</si>
  <si>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</si>
  <si>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</si>
  <si>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</si>
  <si>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</si>
  <si>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</si>
  <si>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</si>
  <si>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</si>
  <si>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</si>
  <si>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</si>
  <si>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</si>
  <si>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</si>
  <si>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</si>
  <si>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</si>
  <si>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</si>
  <si>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</si>
  <si>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</si>
  <si>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</si>
  <si>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</si>
  <si>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</si>
  <si>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</si>
  <si>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</si>
  <si>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</si>
  <si>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</si>
  <si>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</si>
  <si>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</si>
  <si>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</si>
  <si>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</si>
  <si>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</si>
  <si>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</si>
  <si>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</si>
  <si>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</si>
  <si>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</si>
  <si>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</si>
  <si>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</si>
  <si>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</si>
  <si>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</si>
  <si>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</si>
  <si>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</si>
  <si>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</si>
  <si>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</si>
  <si>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</si>
  <si>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</si>
  <si>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</si>
  <si>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</si>
  <si>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</si>
  <si>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</si>
  <si>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</si>
  <si>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</si>
  <si>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</si>
  <si>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</si>
  <si>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</si>
  <si>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</si>
  <si>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</si>
  <si>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</si>
  <si>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</si>
  <si>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</si>
  <si>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</si>
  <si>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</si>
  <si>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</si>
  <si>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</si>
  <si>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</si>
  <si>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</si>
  <si>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</si>
  <si>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</si>
  <si>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</si>
  <si>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</si>
  <si>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</si>
  <si>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</si>
  <si>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</si>
  <si>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</si>
  <si>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</si>
  <si>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</si>
  <si>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</si>
  <si>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</si>
  <si>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</si>
  <si>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</si>
  <si>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</si>
  <si>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</si>
  <si>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</si>
  <si>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</si>
  <si>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</si>
  <si>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</si>
  <si>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</si>
  <si>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</si>
  <si>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</si>
  <si>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</si>
  <si>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</si>
  <si>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</si>
  <si>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</si>
  <si>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</si>
  <si>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</si>
  <si>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</si>
  <si>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</si>
  <si>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</si>
  <si>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</si>
  <si>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</si>
  <si>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</si>
  <si>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</si>
  <si>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</si>
  <si>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</si>
  <si>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</si>
  <si>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</si>
  <si>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</si>
  <si>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</si>
  <si>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</si>
  <si>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</si>
  <si>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</si>
  <si>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</si>
  <si>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</si>
  <si>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</si>
  <si>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</si>
  <si>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</si>
  <si>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</si>
  <si>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</si>
  <si>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</si>
  <si>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</si>
  <si>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</si>
  <si>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</si>
  <si>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</si>
  <si>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</si>
  <si>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</si>
  <si>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</si>
  <si>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</si>
  <si>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</si>
  <si>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</si>
  <si>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</si>
  <si>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</si>
  <si>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</si>
  <si>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</si>
  <si>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</si>
  <si>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</si>
  <si>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</si>
  <si>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</si>
  <si>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</si>
  <si>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</si>
  <si>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</si>
  <si>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</si>
  <si>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</si>
  <si>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</si>
  <si>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</si>
  <si>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</si>
  <si>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</si>
  <si>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</si>
  <si>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</si>
  <si>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</si>
  <si>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</si>
  <si>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</si>
  <si>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</si>
  <si>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</si>
  <si>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</si>
  <si>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</si>
  <si>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</si>
  <si>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</si>
  <si>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</si>
  <si>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</si>
  <si>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</si>
  <si>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</si>
  <si>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</si>
  <si>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</si>
  <si>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</si>
  <si>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</si>
  <si>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</si>
  <si>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</si>
  <si>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</si>
  <si>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</si>
  <si>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</si>
  <si>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</si>
  <si>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</si>
  <si>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</si>
  <si>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</si>
  <si>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</si>
  <si>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</si>
  <si>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</si>
  <si>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</si>
  <si>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</si>
  <si>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</si>
  <si>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</si>
  <si>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</si>
  <si>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</si>
  <si>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</si>
  <si>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</si>
  <si>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</si>
  <si>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</si>
  <si>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</si>
  <si>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</si>
  <si>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</si>
  <si>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</si>
  <si>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</si>
  <si>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</si>
  <si>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</si>
  <si>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</si>
  <si>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</si>
  <si>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</si>
  <si>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</si>
  <si>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</si>
  <si>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</si>
  <si>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</si>
  <si>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</si>
  <si>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</si>
  <si>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</si>
  <si>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</si>
  <si>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</si>
  <si>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</si>
  <si>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</si>
  <si>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</si>
  <si>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</si>
  <si>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</si>
  <si>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</si>
  <si>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</si>
  <si>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</si>
  <si>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</si>
  <si>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</si>
  <si>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</si>
  <si>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</si>
  <si>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</si>
  <si>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</si>
  <si>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</si>
  <si>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</si>
  <si>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</si>
  <si>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</si>
  <si>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</si>
  <si>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</si>
  <si>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</si>
  <si>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</si>
  <si>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</si>
  <si>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</si>
  <si>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</si>
  <si>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</si>
  <si>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</si>
  <si>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</si>
  <si>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</si>
  <si>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</si>
  <si>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</si>
  <si>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</si>
  <si>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</si>
  <si>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</si>
  <si>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</si>
  <si>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</si>
  <si>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</si>
  <si>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</si>
  <si>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</si>
  <si>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</si>
  <si>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</si>
  <si>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</si>
  <si>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</si>
  <si>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</si>
  <si>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</si>
  <si>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</si>
  <si>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</si>
  <si>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</si>
  <si>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</si>
  <si>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</si>
  <si>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</si>
  <si>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</si>
  <si>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</si>
  <si>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</si>
  <si>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</si>
  <si>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</si>
  <si>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</si>
  <si>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</si>
  <si>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</si>
  <si>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</si>
  <si>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</si>
  <si>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</si>
  <si>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</si>
  <si>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</si>
  <si>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</si>
  <si>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</si>
  <si>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</si>
  <si>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</si>
  <si>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</si>
  <si>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</si>
  <si>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</si>
  <si>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</si>
  <si>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</si>
  <si>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</si>
  <si>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</si>
  <si>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</si>
  <si>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</si>
  <si>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</si>
  <si>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</si>
  <si>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</si>
  <si>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</si>
  <si>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</si>
  <si>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</si>
  <si>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</si>
  <si>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</si>
  <si>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</si>
  <si>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</si>
  <si>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</si>
  <si>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</si>
  <si>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</si>
  <si>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</si>
  <si>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</si>
  <si>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</si>
  <si>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</si>
  <si>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</si>
  <si>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</si>
  <si>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</si>
  <si>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</si>
  <si>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</si>
  <si>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</si>
  <si>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</si>
  <si>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</si>
  <si>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</si>
  <si>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</si>
  <si>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</si>
  <si>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</si>
  <si>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</si>
  <si>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</si>
  <si>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</si>
  <si>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</si>
  <si>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</si>
  <si>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</si>
  <si>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</si>
  <si>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</si>
  <si>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</si>
  <si>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</si>
  <si>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</si>
  <si>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</si>
  <si>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</si>
  <si>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</si>
  <si>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</si>
  <si>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</si>
  <si>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</si>
  <si>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</si>
  <si>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</si>
  <si>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</si>
  <si>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</si>
  <si>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</si>
  <si>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</si>
  <si>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</si>
  <si>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</si>
  <si>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</si>
  <si>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</si>
  <si>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</si>
  <si>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</si>
  <si>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</si>
  <si>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</si>
  <si>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</si>
  <si>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</si>
  <si>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</si>
  <si>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</si>
  <si>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</si>
  <si>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</si>
  <si>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</si>
  <si>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</si>
  <si>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</si>
  <si>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</si>
  <si>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</si>
  <si>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</si>
  <si>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</si>
  <si>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</si>
  <si>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</si>
  <si>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</si>
  <si>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</si>
  <si>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</si>
  <si>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</si>
  <si>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</si>
  <si>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</si>
  <si>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</si>
  <si>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</si>
  <si>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</si>
  <si>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</si>
  <si>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</si>
  <si>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</si>
  <si>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</si>
  <si>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</si>
  <si>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</si>
  <si>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</si>
  <si>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</si>
  <si>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</si>
  <si>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</si>
  <si>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</si>
  <si>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</si>
  <si>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</si>
  <si>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</si>
  <si>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</si>
  <si>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</si>
  <si>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</si>
  <si>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</si>
  <si>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</si>
  <si>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</si>
  <si>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</si>
  <si>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</si>
  <si>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</si>
  <si>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</si>
  <si>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</si>
  <si>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</si>
  <si>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</si>
  <si>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</si>
  <si>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</si>
  <si>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</si>
  <si>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</si>
  <si>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</si>
  <si>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</si>
  <si>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</si>
  <si>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</si>
  <si>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</si>
  <si>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</si>
  <si>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</si>
  <si>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</si>
  <si>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</si>
  <si>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</si>
  <si>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</si>
  <si>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</si>
  <si>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</si>
  <si>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</si>
  <si>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</si>
  <si>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</si>
  <si>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</si>
  <si>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</si>
  <si>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</si>
  <si>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</si>
  <si>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</si>
  <si>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</si>
  <si>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</si>
  <si>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</si>
  <si>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</si>
  <si>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</si>
  <si>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</si>
  <si>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</si>
  <si>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</si>
  <si>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</si>
  <si>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</si>
  <si>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</si>
  <si>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</si>
  <si>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</si>
  <si>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</si>
  <si>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</si>
  <si>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</si>
  <si>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</si>
  <si>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</si>
  <si>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</si>
  <si>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</si>
  <si>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</si>
  <si>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</si>
  <si>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</si>
  <si>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</si>
  <si>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</si>
  <si>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</si>
  <si>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</si>
  <si>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</si>
  <si>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</si>
  <si>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</si>
  <si>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</si>
  <si>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</si>
  <si>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</si>
  <si>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</si>
  <si>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</si>
  <si>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</si>
  <si>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</si>
  <si>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</si>
  <si>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</si>
  <si>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</si>
  <si>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</si>
  <si>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</si>
  <si>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</si>
  <si>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</si>
  <si>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</si>
  <si>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</si>
  <si>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</si>
  <si>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</si>
  <si>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</si>
  <si>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</si>
  <si>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</si>
  <si>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</si>
  <si>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</si>
  <si>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</si>
  <si>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</si>
  <si>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</si>
  <si>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</si>
  <si>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</si>
  <si>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</si>
  <si>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</si>
  <si>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</si>
  <si>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</si>
  <si>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</si>
  <si>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</si>
  <si>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</si>
  <si>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</si>
  <si>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</si>
  <si>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</si>
  <si>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</si>
  <si>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</si>
  <si>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</si>
  <si>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</si>
  <si>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</si>
  <si>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</si>
  <si>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</si>
  <si>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</si>
  <si>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</si>
  <si>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</si>
  <si>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</si>
  <si>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</si>
  <si>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</si>
  <si>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</si>
  <si>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</si>
  <si>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</si>
  <si>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</si>
  <si>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</si>
  <si>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</si>
  <si>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</si>
  <si>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</si>
  <si>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</si>
  <si>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</si>
  <si>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</si>
  <si>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</si>
  <si>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</si>
  <si>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</si>
  <si>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</si>
  <si>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</si>
  <si>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</si>
  <si>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</si>
  <si>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</si>
  <si>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</si>
  <si>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</si>
  <si>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</si>
  <si>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</si>
  <si>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</si>
  <si>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</si>
  <si>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</si>
  <si>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</si>
  <si>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</si>
  <si>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</si>
  <si>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</si>
  <si>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</si>
  <si>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</si>
  <si>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</si>
  <si>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</si>
  <si>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</si>
  <si>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</si>
  <si>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</si>
  <si>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</si>
  <si>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</si>
  <si>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</si>
  <si>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</si>
  <si>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</si>
  <si>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</si>
  <si>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</si>
  <si>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</si>
  <si>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</si>
  <si>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</si>
  <si>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</si>
  <si>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</si>
  <si>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</si>
  <si>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</si>
  <si>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</si>
  <si>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</si>
  <si>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</si>
  <si>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</si>
  <si>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</si>
  <si>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</si>
  <si>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</si>
  <si>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</si>
  <si>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</si>
  <si>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</si>
  <si>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</si>
  <si>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</si>
  <si>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</si>
  <si>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</si>
  <si>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</si>
  <si>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</si>
  <si>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</si>
  <si>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</si>
  <si>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</si>
  <si>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</si>
  <si>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</si>
  <si>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</si>
  <si>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</si>
  <si>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</si>
  <si>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</si>
  <si>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</si>
  <si>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</si>
  <si>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</si>
  <si>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</si>
  <si>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</si>
  <si>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</si>
  <si>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</si>
  <si>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</si>
  <si>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</si>
  <si>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</si>
  <si>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</si>
  <si>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</si>
  <si>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</si>
  <si>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</si>
  <si>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</si>
  <si>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</si>
  <si>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</si>
  <si>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</si>
  <si>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</si>
  <si>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</si>
  <si>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</si>
  <si>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</si>
  <si>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</si>
  <si>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</si>
  <si>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</si>
  <si>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</si>
  <si>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</si>
  <si>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</si>
  <si>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</si>
  <si>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</si>
  <si>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</si>
  <si>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</si>
  <si>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</si>
  <si>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</si>
  <si>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</si>
  <si>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</si>
  <si>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</si>
  <si>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</si>
  <si>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</si>
  <si>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</si>
  <si>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</si>
  <si>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</si>
  <si>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</si>
  <si>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</si>
  <si>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</si>
  <si>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</si>
  <si>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</si>
  <si>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</si>
  <si>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</si>
  <si>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</si>
  <si>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</si>
  <si>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</si>
  <si>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</si>
  <si>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</si>
  <si>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</si>
  <si>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</si>
  <si>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</si>
  <si>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</si>
  <si>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</si>
  <si>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</si>
  <si>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</si>
  <si>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</si>
  <si>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</si>
  <si>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</si>
  <si>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</si>
  <si>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</si>
  <si>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</si>
  <si>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</si>
  <si>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</si>
  <si>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</si>
  <si>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</si>
  <si>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</si>
  <si>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</si>
  <si>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</si>
  <si>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</si>
  <si>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</si>
  <si>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</si>
  <si>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</si>
  <si>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</si>
  <si>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</si>
  <si>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</si>
  <si>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</si>
  <si>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</si>
  <si>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</si>
  <si>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</si>
  <si>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</si>
  <si>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</si>
  <si>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</si>
  <si>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</si>
  <si>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</si>
  <si>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</si>
  <si>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</si>
  <si>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</si>
  <si>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</si>
  <si>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</si>
  <si>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</si>
  <si>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</si>
  <si>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</si>
  <si>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</si>
  <si>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</si>
  <si>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</si>
  <si>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</si>
  <si>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</si>
  <si>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</si>
  <si>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</si>
  <si>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</si>
  <si>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</si>
  <si>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</si>
  <si>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</si>
  <si>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</si>
  <si>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</si>
  <si>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</si>
  <si>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</si>
  <si>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</si>
  <si>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</si>
  <si>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</si>
  <si>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</si>
  <si>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</si>
  <si>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</si>
  <si>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</si>
  <si>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</si>
  <si>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</si>
  <si>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</si>
  <si>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</si>
  <si>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</si>
  <si>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</si>
  <si>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</si>
  <si>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</si>
  <si>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</si>
  <si>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</si>
  <si>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</si>
  <si>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</si>
  <si>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</si>
  <si>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</si>
  <si>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</si>
  <si>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</si>
  <si>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</si>
  <si>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</si>
  <si>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</si>
  <si>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</si>
  <si>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</si>
  <si>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</si>
  <si>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</si>
  <si>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</si>
  <si>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</si>
  <si>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</si>
  <si>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</si>
  <si>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</si>
  <si>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</si>
  <si>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</si>
  <si>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</si>
  <si>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</si>
  <si>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</si>
  <si>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</si>
  <si>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</si>
  <si>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</si>
  <si>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</si>
  <si>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</si>
  <si>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</si>
  <si>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</si>
  <si>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</si>
  <si>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</si>
  <si>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</si>
  <si>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</si>
  <si>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</si>
  <si>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</si>
  <si>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</si>
  <si>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</si>
  <si>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</si>
  <si>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</si>
  <si>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</si>
  <si>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</si>
  <si>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</si>
  <si>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</si>
  <si>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</si>
  <si>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</si>
  <si>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</si>
  <si>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</si>
  <si>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</si>
  <si>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</si>
  <si>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</si>
  <si>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</si>
  <si>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</si>
  <si>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</si>
  <si>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</si>
  <si>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</si>
  <si>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</si>
  <si>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</si>
  <si>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</si>
  <si>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</si>
  <si>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</si>
  <si>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</si>
  <si>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</si>
  <si>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</si>
  <si>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</si>
  <si>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</si>
  <si>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</si>
  <si>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</si>
  <si>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</si>
  <si>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</si>
  <si>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</si>
  <si>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</si>
  <si>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</si>
  <si>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</si>
  <si>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</si>
  <si>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</si>
  <si>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</si>
  <si>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</si>
  <si>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</si>
  <si>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</si>
  <si>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</si>
  <si>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</si>
  <si>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</si>
  <si>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</si>
  <si>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</si>
  <si>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</si>
  <si>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</si>
  <si>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</si>
  <si>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</si>
  <si>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</si>
  <si>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</si>
  <si>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</si>
  <si>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</si>
  <si>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</si>
  <si>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</si>
  <si>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</si>
  <si>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</si>
  <si>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</si>
  <si>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</si>
  <si>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</si>
  <si>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</si>
  <si>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</si>
  <si>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</si>
  <si>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</si>
  <si>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</si>
  <si>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</si>
  <si>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</si>
  <si>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</si>
  <si>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</si>
  <si>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</si>
  <si>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</si>
  <si>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</si>
  <si>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</si>
  <si>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</si>
  <si>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</si>
  <si>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</si>
  <si>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</si>
  <si>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</si>
  <si>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</si>
  <si>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</si>
  <si>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</si>
  <si>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</si>
  <si>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</si>
  <si>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</si>
  <si>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</si>
  <si>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</si>
  <si>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</si>
  <si>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</si>
  <si>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</si>
  <si>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</si>
  <si>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</si>
  <si>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</si>
  <si>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</si>
  <si>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</si>
  <si>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</si>
  <si>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</si>
  <si>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</si>
  <si>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</si>
  <si>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</si>
  <si>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</si>
  <si>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</si>
  <si>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</si>
  <si>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</si>
  <si>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</si>
  <si>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</si>
  <si>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</si>
  <si>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</si>
  <si>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</si>
  <si>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</si>
  <si>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</si>
  <si>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</si>
  <si>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</si>
  <si>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</si>
  <si>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</si>
  <si>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</si>
  <si>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</si>
  <si>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</si>
  <si>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</si>
  <si>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</si>
  <si>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</si>
  <si>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</si>
  <si>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</si>
  <si>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</si>
  <si>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</si>
  <si>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</si>
  <si>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</si>
  <si>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</si>
  <si>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</si>
  <si>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</si>
  <si>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</si>
  <si>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</si>
  <si>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</si>
  <si>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</si>
  <si>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</si>
  <si>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</si>
  <si>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</si>
  <si>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</si>
  <si>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</si>
  <si>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</si>
  <si>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</si>
  <si>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</si>
  <si>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</si>
  <si>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</si>
  <si>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</si>
  <si>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</si>
  <si>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</si>
  <si>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</si>
  <si>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</si>
  <si>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</si>
  <si>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</si>
  <si>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</si>
  <si>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</si>
  <si>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</si>
  <si>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</si>
  <si>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</si>
  <si>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</si>
  <si>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</si>
  <si>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</si>
  <si>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</si>
  <si>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</si>
  <si>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</si>
  <si>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</si>
  <si>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</si>
  <si>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</si>
  <si>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</si>
  <si>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</si>
  <si>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</si>
  <si>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</si>
  <si>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</si>
  <si>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</si>
  <si>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</si>
  <si>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</si>
  <si>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</si>
  <si>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</si>
  <si>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</si>
  <si>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</si>
  <si>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</si>
  <si>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</si>
  <si>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</si>
  <si>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</si>
  <si>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</si>
  <si>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</si>
  <si>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</si>
  <si>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</si>
  <si>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</si>
  <si>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</si>
  <si>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</si>
  <si>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</si>
  <si>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</si>
  <si>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</si>
  <si>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</si>
  <si>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</si>
  <si>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</si>
  <si>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</si>
  <si>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</si>
  <si>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</si>
  <si>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</si>
  <si>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</si>
  <si>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</si>
  <si>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</si>
  <si>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</si>
  <si>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</si>
  <si>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</si>
  <si>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</si>
  <si>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</si>
  <si>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</si>
  <si>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</si>
  <si>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</si>
  <si>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</si>
  <si>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</si>
  <si>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</si>
  <si>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</si>
  <si>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</si>
  <si>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</si>
  <si>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</si>
  <si>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</si>
  <si>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</si>
  <si>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</si>
  <si>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</si>
  <si>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</si>
  <si>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</si>
  <si>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</si>
  <si>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</si>
  <si>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</si>
  <si>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</si>
  <si>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</si>
  <si>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</si>
  <si>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</si>
  <si>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</si>
  <si>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</si>
  <si>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</si>
  <si>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</si>
  <si>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</si>
  <si>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</si>
  <si>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</si>
  <si>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</si>
  <si>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</si>
  <si>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</si>
  <si>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</si>
  <si>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</si>
  <si>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</si>
  <si>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</si>
  <si>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</si>
  <si>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</si>
  <si>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</si>
  <si>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</si>
  <si>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</si>
  <si>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</si>
  <si>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</si>
  <si>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</si>
  <si>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</si>
  <si>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</si>
  <si>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</si>
  <si>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</si>
  <si>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</si>
  <si>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</si>
  <si>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</si>
  <si>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</si>
  <si>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</si>
  <si>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</si>
  <si>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</si>
  <si>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</si>
  <si>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</si>
  <si>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</si>
  <si>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</si>
  <si>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</si>
  <si>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</si>
  <si>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</si>
  <si>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</si>
  <si>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</si>
  <si>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</si>
  <si>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</si>
  <si>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</si>
  <si>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</si>
  <si>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</si>
  <si>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</si>
  <si>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</si>
  <si>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</si>
  <si>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</si>
  <si>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</si>
  <si>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</si>
  <si>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</si>
  <si>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</si>
  <si>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</si>
  <si>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</si>
  <si>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</si>
  <si>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</si>
  <si>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</si>
  <si>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</si>
  <si>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</si>
  <si>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</si>
  <si>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</si>
  <si>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</si>
  <si>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</si>
  <si>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</si>
  <si>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</si>
  <si>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</si>
  <si>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</si>
  <si>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</si>
  <si>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</si>
  <si>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</si>
  <si>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</si>
  <si>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</si>
  <si>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</si>
  <si>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</si>
  <si>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</si>
  <si>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</si>
  <si>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</si>
  <si>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</si>
  <si>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</si>
  <si>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</si>
  <si>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</si>
  <si>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</si>
  <si>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</si>
  <si>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</si>
  <si>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</si>
  <si>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</si>
  <si>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</si>
  <si>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</si>
  <si>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</si>
  <si>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</si>
  <si>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</si>
  <si>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</si>
  <si>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</si>
  <si>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</si>
  <si>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</si>
  <si>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</si>
  <si>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</si>
  <si>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</si>
  <si>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</si>
  <si>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</si>
  <si>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</si>
  <si>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</si>
  <si>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</si>
  <si>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</si>
  <si>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</si>
  <si>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</si>
  <si>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</si>
  <si>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</si>
  <si>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</si>
  <si>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</si>
  <si>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</si>
  <si>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</si>
  <si>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</si>
  <si>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</si>
  <si>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</si>
  <si>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</si>
  <si>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</si>
  <si>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</si>
  <si>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</si>
  <si>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</si>
  <si>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</si>
  <si>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</si>
  <si>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</si>
  <si>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</si>
  <si>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</si>
  <si>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</si>
  <si>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</si>
  <si>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</si>
  <si>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</si>
  <si>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</si>
  <si>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</si>
  <si>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</si>
  <si>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</si>
  <si>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</si>
  <si>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</si>
  <si>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</si>
  <si>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</si>
  <si>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</si>
  <si>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</si>
  <si>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</si>
  <si>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</si>
  <si>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</si>
  <si>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</si>
  <si>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</si>
  <si>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</si>
  <si>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</si>
  <si>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</si>
  <si>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</si>
  <si>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</si>
  <si>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</si>
  <si>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</si>
  <si>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</si>
  <si>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</si>
  <si>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</si>
  <si>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</si>
  <si>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</si>
  <si>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</si>
  <si>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</si>
  <si>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</si>
  <si>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</si>
  <si>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</si>
  <si>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</si>
  <si>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</si>
  <si>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</si>
  <si>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</si>
  <si>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</si>
  <si>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</si>
  <si>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</si>
  <si>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</si>
  <si>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</si>
  <si>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</si>
  <si>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</si>
  <si>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</si>
  <si>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</si>
  <si>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</si>
  <si>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</si>
  <si>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</si>
  <si>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</si>
  <si>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</si>
  <si>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</si>
  <si>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</si>
  <si>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</si>
  <si>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</si>
  <si>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</si>
  <si>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</si>
  <si>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</si>
  <si>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</si>
  <si>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</si>
  <si>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</si>
  <si>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</si>
  <si>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</si>
  <si>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</si>
  <si>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</si>
  <si>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</si>
  <si>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</si>
  <si>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</si>
  <si>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</si>
  <si>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</si>
  <si>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</si>
  <si>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</si>
  <si>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</si>
  <si>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</si>
  <si>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</si>
  <si>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</si>
  <si>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</si>
  <si>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</si>
  <si>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</si>
  <si>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</si>
  <si>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</si>
  <si>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</si>
  <si>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</si>
  <si>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</si>
  <si>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</si>
  <si>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</si>
  <si>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</si>
  <si>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</si>
  <si>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</si>
  <si>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</si>
  <si>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</si>
  <si>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</si>
  <si>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</si>
  <si>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</si>
  <si>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</si>
  <si>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</si>
  <si>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</si>
  <si>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</si>
  <si>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</si>
  <si>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</si>
  <si>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</si>
  <si>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</si>
  <si>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</si>
  <si>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</si>
  <si>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</si>
  <si>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</si>
  <si>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</si>
  <si>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</si>
  <si>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</si>
  <si>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</si>
  <si>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</si>
  <si>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</si>
  <si>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</si>
  <si>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</si>
  <si>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</si>
  <si>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</si>
  <si>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</si>
  <si>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</si>
  <si>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</si>
  <si>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</si>
  <si>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</si>
  <si>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</si>
  <si>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</si>
  <si>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</si>
  <si>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</si>
  <si>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</si>
  <si>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</si>
  <si>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</si>
  <si>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</si>
  <si>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</si>
  <si>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</si>
  <si>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</si>
  <si>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</si>
  <si>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</si>
  <si>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</si>
  <si>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</si>
  <si>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</si>
  <si>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</si>
  <si>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</si>
  <si>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</si>
  <si>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</si>
  <si>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</si>
  <si>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</si>
  <si>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</si>
  <si>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</si>
  <si>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</si>
  <si>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</si>
  <si>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</si>
  <si>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</si>
  <si>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</si>
  <si>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</si>
  <si>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</si>
  <si>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</si>
  <si>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</si>
  <si>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</si>
  <si>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</si>
  <si>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</si>
  <si>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</si>
  <si>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</si>
  <si>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</si>
  <si>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</si>
  <si>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</si>
  <si>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</si>
  <si>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</si>
  <si>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</si>
  <si>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</si>
  <si>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</si>
  <si>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</si>
  <si>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</si>
  <si>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</si>
  <si>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</si>
  <si>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</si>
  <si>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</si>
  <si>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</si>
  <si>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</si>
  <si>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</si>
  <si>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</si>
  <si>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</si>
  <si>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</si>
  <si>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</si>
  <si>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</si>
  <si>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</si>
  <si>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</si>
  <si>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</si>
  <si>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</si>
  <si>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</si>
  <si>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</si>
  <si>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</si>
  <si>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</si>
  <si>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</si>
  <si>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</si>
  <si>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</si>
  <si>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</si>
  <si>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</si>
  <si>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</si>
  <si>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</si>
  <si>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</si>
  <si>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</si>
  <si>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</si>
  <si>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</si>
  <si>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</si>
  <si>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</si>
  <si>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</si>
  <si>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</si>
  <si>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</si>
  <si>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</si>
  <si>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</si>
  <si>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</si>
  <si>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</si>
  <si>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</si>
  <si>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</si>
  <si>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</si>
  <si>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</si>
  <si>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</si>
  <si>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</si>
  <si>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</si>
  <si>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</si>
  <si>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</si>
  <si>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</si>
  <si>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</si>
  <si>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</si>
  <si>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</si>
  <si>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</si>
  <si>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</si>
  <si>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</si>
  <si>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</si>
  <si>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</si>
  <si>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</si>
  <si>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</si>
  <si>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</si>
  <si>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</si>
  <si>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</si>
  <si>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</si>
  <si>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</si>
  <si>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</si>
  <si>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</si>
  <si>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</si>
  <si>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</si>
  <si>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</si>
  <si>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</si>
  <si>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</si>
  <si>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</si>
  <si>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</si>
  <si>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</si>
  <si>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</si>
  <si>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</si>
  <si>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</si>
  <si>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</si>
  <si>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</si>
  <si>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</si>
  <si>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</si>
  <si>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</si>
  <si>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</si>
  <si>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</si>
  <si>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</si>
  <si>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</si>
  <si>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</si>
  <si>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</si>
  <si>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</si>
  <si>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</si>
  <si>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</si>
  <si>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</si>
  <si>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</si>
  <si>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</si>
  <si>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</si>
  <si>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</si>
  <si>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</si>
  <si>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</si>
  <si>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</si>
  <si>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</si>
  <si>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</si>
  <si>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</si>
  <si>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</si>
  <si>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</si>
  <si>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</si>
  <si>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</si>
  <si>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</si>
  <si>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</si>
  <si>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</si>
  <si>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</si>
  <si>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</si>
  <si>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</si>
  <si>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</si>
  <si>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</si>
  <si>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</si>
  <si>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</si>
  <si>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</si>
  <si>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</si>
  <si>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</si>
  <si>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</si>
  <si>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</si>
  <si>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</si>
  <si>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</si>
  <si>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</si>
  <si>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</si>
  <si>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</si>
  <si>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</si>
  <si>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</si>
  <si>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</si>
  <si>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</si>
  <si>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</si>
  <si>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</si>
  <si>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</si>
  <si>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</si>
  <si>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</si>
  <si>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</si>
  <si>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</si>
  <si>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</si>
  <si>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</si>
  <si>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</si>
  <si>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</si>
  <si>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</si>
  <si>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</si>
  <si>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</si>
  <si>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</si>
  <si>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</si>
  <si>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</si>
  <si>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</si>
  <si>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</si>
  <si>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</si>
  <si>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</si>
  <si>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</si>
  <si>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</si>
  <si>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</si>
  <si>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</si>
  <si>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</si>
  <si>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</si>
  <si>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</si>
  <si>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</si>
  <si>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</si>
  <si>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</si>
  <si>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</si>
  <si>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</si>
  <si>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</si>
  <si>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</si>
  <si>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</si>
  <si>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</si>
  <si>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</si>
  <si>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</si>
  <si>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</si>
  <si>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</si>
  <si>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</si>
  <si>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</si>
  <si>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</si>
  <si>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</si>
  <si>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</si>
  <si>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</si>
  <si>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</si>
  <si>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</si>
  <si>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</si>
  <si>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</si>
  <si>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</si>
  <si>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</si>
  <si>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</si>
  <si>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</si>
  <si>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</si>
  <si>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</si>
  <si>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</si>
  <si>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</si>
  <si>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</si>
  <si>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</si>
  <si>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</si>
  <si>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</si>
  <si>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</si>
  <si>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</si>
  <si>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</si>
  <si>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</si>
  <si>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</si>
  <si>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</si>
  <si>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</si>
  <si>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</si>
  <si>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</si>
  <si>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</si>
  <si>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</si>
  <si>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</si>
  <si>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</si>
  <si>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</si>
  <si>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</si>
  <si>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</si>
  <si>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</si>
  <si>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</si>
  <si>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</si>
  <si>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</si>
  <si>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</si>
  <si>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</si>
  <si>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</si>
  <si>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</si>
  <si>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</si>
  <si>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</si>
  <si>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</si>
  <si>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</si>
  <si>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</si>
  <si>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</si>
  <si>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</si>
  <si>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</si>
  <si>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</si>
  <si>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</si>
  <si>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</si>
  <si>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</si>
  <si>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</si>
  <si>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</si>
  <si>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</si>
  <si>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</si>
  <si>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</si>
  <si>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</si>
  <si>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</si>
  <si>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</si>
  <si>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</si>
  <si>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</si>
  <si>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</si>
  <si>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</si>
  <si>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</si>
  <si>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</si>
  <si>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</si>
  <si>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</si>
  <si>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</si>
  <si>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</si>
  <si>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</si>
  <si>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</si>
  <si>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</si>
  <si>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</si>
  <si>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</si>
  <si>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</si>
  <si>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</si>
  <si>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</si>
  <si>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</si>
  <si>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</si>
  <si>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</si>
  <si>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</si>
  <si>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</si>
  <si>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</si>
  <si>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</si>
  <si>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</si>
  <si>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</si>
  <si>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</si>
  <si>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</si>
  <si>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</si>
  <si>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</si>
  <si>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</si>
  <si>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</si>
  <si>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</si>
  <si>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</si>
  <si>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</si>
  <si>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</si>
  <si>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</si>
  <si>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</si>
  <si>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</si>
  <si>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</si>
  <si>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</si>
  <si>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</si>
  <si>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</si>
  <si>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</si>
  <si>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</si>
  <si>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</si>
  <si>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</si>
  <si>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</si>
  <si>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</si>
  <si>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</si>
  <si>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</si>
  <si>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</si>
  <si>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</si>
  <si>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</si>
  <si>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</si>
  <si>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</si>
  <si>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</si>
  <si>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</si>
  <si>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</si>
  <si>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</si>
  <si>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</si>
  <si>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</si>
  <si>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</si>
  <si>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</si>
  <si>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</si>
  <si>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</si>
  <si>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</si>
  <si>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</si>
  <si>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</si>
  <si>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</si>
  <si>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</si>
  <si>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</si>
  <si>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</si>
  <si>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</si>
  <si>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</si>
  <si>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</si>
  <si>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</si>
  <si>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</si>
  <si>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</si>
  <si>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</si>
  <si>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</si>
  <si>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</si>
  <si>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</si>
  <si>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</si>
  <si>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</si>
  <si>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</si>
  <si>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</si>
  <si>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</si>
  <si>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</si>
  <si>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</si>
  <si>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</si>
  <si>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</si>
  <si>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</si>
  <si>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</si>
  <si>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</si>
  <si>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</si>
  <si>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</si>
  <si>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</si>
  <si>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</si>
  <si>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</si>
  <si>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</si>
  <si>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</si>
  <si>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</si>
  <si>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</si>
  <si>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</si>
  <si>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</si>
  <si>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</si>
  <si>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</si>
  <si>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</si>
  <si>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</si>
  <si>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</si>
  <si>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</si>
  <si>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</si>
  <si>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</si>
  <si>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</si>
  <si>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</si>
  <si>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</si>
  <si>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</si>
  <si>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</si>
  <si>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</si>
  <si>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</si>
  <si>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</si>
  <si>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</si>
  <si>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</si>
  <si>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</si>
  <si>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</si>
  <si>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</si>
  <si>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</si>
  <si>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</si>
  <si>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</si>
  <si>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</si>
  <si>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</si>
  <si>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</si>
  <si>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</si>
  <si>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</si>
  <si>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</si>
  <si>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</si>
  <si>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</si>
  <si>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</si>
  <si>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</si>
  <si>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</si>
  <si>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</si>
  <si>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</si>
  <si>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</si>
  <si>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</si>
  <si>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</si>
  <si>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</si>
  <si>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</si>
  <si>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</si>
  <si>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</si>
  <si>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</si>
  <si>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</si>
  <si>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</si>
  <si>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</si>
  <si>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</si>
  <si>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</si>
  <si>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</si>
  <si>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</si>
  <si>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</si>
  <si>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</si>
  <si>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</si>
  <si>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</si>
  <si>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</si>
  <si>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</si>
  <si>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</si>
  <si>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</si>
  <si>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</si>
  <si>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</si>
  <si>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</si>
  <si>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</si>
  <si>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</si>
  <si>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</si>
  <si>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</si>
  <si>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</si>
  <si>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</si>
  <si>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</si>
  <si>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</si>
  <si>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</si>
  <si>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</si>
  <si>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</si>
  <si>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</si>
  <si>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</si>
  <si>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</si>
  <si>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</si>
  <si>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</si>
  <si>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</si>
  <si>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</si>
  <si>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</si>
  <si>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</si>
  <si>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</si>
  <si>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</si>
  <si>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</si>
  <si>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</si>
  <si>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</si>
  <si>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</si>
  <si>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</si>
  <si>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</si>
  <si>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</si>
  <si>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</si>
  <si>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</si>
  <si>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</si>
  <si>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</si>
  <si>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</si>
  <si>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</si>
  <si>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</si>
  <si>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</si>
  <si>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</si>
  <si>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</si>
  <si>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</si>
  <si>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</si>
  <si>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</si>
  <si>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</si>
  <si>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</si>
  <si>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</si>
  <si>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</si>
  <si>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</si>
  <si>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</si>
  <si>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</si>
  <si>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</si>
  <si>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</si>
  <si>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</si>
  <si>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</si>
  <si>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</si>
  <si>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</si>
  <si>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</si>
  <si>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</si>
  <si>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</si>
  <si>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</si>
  <si>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</si>
  <si>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</si>
  <si>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</si>
  <si>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</si>
  <si>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</si>
  <si>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</si>
  <si>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</si>
  <si>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</si>
  <si>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</si>
  <si>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</si>
  <si>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</si>
  <si>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</si>
  <si>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</si>
  <si>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</si>
  <si>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</si>
  <si>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</si>
  <si>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</si>
  <si>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</si>
  <si>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</si>
  <si>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</si>
  <si>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</si>
  <si>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</si>
  <si>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</si>
  <si>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</si>
  <si>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</si>
  <si>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</si>
  <si>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</si>
  <si>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</si>
  <si>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</si>
  <si>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</si>
  <si>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</si>
  <si>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</si>
  <si>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</si>
  <si>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</si>
  <si>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</si>
  <si>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</si>
  <si>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</si>
  <si>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</si>
  <si>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</si>
  <si>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</si>
  <si>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</si>
  <si>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</si>
  <si>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</si>
  <si>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</si>
  <si>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</si>
  <si>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</si>
  <si>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</si>
  <si>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</si>
  <si>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</si>
  <si>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</si>
  <si>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</si>
  <si>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</si>
  <si>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</si>
  <si>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</si>
  <si>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</si>
  <si>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</si>
  <si>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</si>
  <si>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</si>
  <si>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</si>
  <si>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</si>
  <si>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</si>
  <si>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</si>
  <si>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</si>
  <si>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</si>
  <si>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</si>
  <si>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</si>
  <si>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</si>
  <si>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</si>
  <si>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</si>
  <si>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</si>
  <si>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</si>
  <si>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</si>
  <si>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</si>
  <si>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</si>
  <si>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</si>
  <si>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</si>
  <si>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</si>
  <si>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</si>
  <si>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</si>
  <si>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</si>
  <si>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</si>
  <si>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</si>
  <si>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</si>
  <si>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</si>
  <si>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</si>
  <si>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</si>
  <si>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</si>
  <si>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</si>
  <si>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</si>
  <si>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</si>
  <si>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</si>
  <si>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</si>
  <si>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</si>
  <si>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</si>
  <si>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</si>
  <si>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</si>
  <si>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</si>
  <si>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</si>
  <si>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</si>
  <si>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</si>
  <si>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</si>
  <si>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</si>
  <si>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</si>
  <si>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</si>
  <si>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</si>
  <si>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</si>
  <si>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</si>
  <si>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</si>
  <si>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</si>
  <si>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</si>
  <si>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</si>
  <si>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</si>
  <si>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</si>
  <si>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</si>
  <si>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</si>
  <si>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</si>
  <si>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</si>
  <si>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</si>
  <si>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</si>
  <si>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</si>
  <si>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</si>
  <si>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</si>
  <si>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</si>
  <si>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</si>
  <si>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</si>
  <si>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</si>
  <si>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</si>
  <si>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</si>
  <si>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</si>
  <si>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</si>
  <si>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</si>
  <si>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</si>
  <si>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</si>
  <si>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</si>
  <si>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</si>
  <si>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</si>
  <si>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</si>
  <si>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</si>
  <si>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</si>
  <si>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</si>
  <si>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</si>
  <si>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</si>
  <si>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</si>
  <si>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</si>
  <si>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</si>
  <si>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</si>
  <si>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</si>
  <si>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</si>
  <si>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</si>
  <si>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</si>
  <si>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</si>
  <si>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</si>
  <si>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</si>
  <si>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</si>
  <si>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</si>
  <si>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</si>
  <si>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</si>
  <si>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</si>
  <si>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</si>
  <si>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</si>
  <si>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</si>
  <si>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</si>
  <si>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</si>
  <si>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</si>
  <si>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</si>
  <si>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</si>
  <si>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</si>
  <si>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</si>
  <si>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</si>
  <si>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</si>
  <si>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</si>
  <si>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</si>
  <si>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</si>
  <si>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</si>
  <si>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</si>
  <si>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</si>
  <si>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</si>
  <si>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</si>
  <si>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</si>
  <si>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</si>
  <si>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</si>
  <si>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</si>
  <si>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</si>
  <si>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</si>
  <si>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</si>
  <si>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</si>
  <si>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</si>
  <si>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</si>
  <si>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</si>
  <si>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</si>
  <si>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</si>
  <si>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</si>
  <si>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</si>
  <si>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</si>
  <si>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</si>
  <si>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</si>
  <si>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</si>
  <si>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</si>
  <si>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</si>
  <si>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</si>
  <si>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</si>
  <si>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</si>
  <si>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</si>
  <si>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</si>
  <si>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</si>
  <si>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</si>
  <si>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</si>
  <si>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</si>
  <si>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</si>
  <si>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</si>
  <si>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</si>
  <si>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</si>
  <si>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</si>
  <si>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</si>
  <si>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</si>
  <si>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</si>
  <si>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</si>
  <si>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</si>
  <si>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</si>
  <si>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</si>
  <si>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</si>
  <si>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</si>
  <si>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</si>
  <si>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</si>
  <si>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</si>
  <si>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</si>
  <si>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</si>
  <si>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</si>
  <si>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</si>
  <si>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</si>
  <si>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</si>
  <si>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</si>
  <si>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</si>
  <si>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</si>
  <si>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</si>
  <si>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</si>
  <si>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</si>
  <si>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</si>
  <si>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</si>
  <si>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</si>
  <si>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</si>
  <si>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</si>
  <si>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</si>
  <si>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</si>
  <si>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</si>
  <si>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</si>
  <si>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</si>
  <si>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</si>
  <si>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</si>
  <si>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</si>
  <si>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</si>
  <si>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</si>
  <si>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</si>
  <si>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</si>
  <si>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</si>
  <si>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</si>
  <si>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</si>
  <si>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</si>
  <si>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</si>
  <si>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</si>
  <si>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</si>
  <si>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</si>
  <si>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</si>
  <si>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</si>
  <si>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</si>
  <si>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</si>
  <si>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</si>
  <si>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</si>
  <si>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</si>
  <si>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</si>
  <si>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</si>
  <si>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</si>
  <si>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</si>
  <si>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</si>
  <si>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</si>
  <si>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</si>
  <si>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</si>
  <si>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</si>
  <si>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</si>
  <si>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</si>
  <si>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</si>
  <si>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</si>
  <si>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</si>
  <si>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</si>
  <si>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</si>
  <si>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</si>
  <si>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</si>
  <si>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</si>
  <si>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</si>
  <si>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</si>
  <si>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</si>
  <si>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</si>
  <si>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</si>
  <si>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</si>
  <si>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</si>
  <si>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</si>
  <si>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</si>
  <si>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</si>
  <si>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</si>
  <si>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</si>
  <si>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</si>
  <si>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</si>
  <si>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</si>
  <si>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</si>
  <si>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</si>
  <si>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</si>
  <si>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</si>
  <si>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</si>
  <si>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</si>
  <si>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</si>
  <si>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</si>
  <si>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</si>
  <si>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</si>
  <si>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</si>
  <si>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</si>
  <si>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</si>
  <si>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</si>
  <si>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</si>
  <si>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</si>
  <si>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</si>
  <si>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</si>
  <si>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</si>
  <si>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</si>
  <si>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</si>
  <si>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</si>
  <si>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</si>
  <si>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</si>
  <si>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</si>
  <si>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</si>
  <si>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</si>
  <si>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</si>
  <si>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</si>
  <si>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</si>
  <si>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</si>
  <si>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</si>
  <si>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</si>
  <si>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</si>
  <si>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</si>
  <si>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</si>
  <si>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</si>
  <si>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</si>
  <si>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</si>
  <si>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</si>
  <si>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</si>
  <si>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</si>
  <si>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</si>
  <si>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</si>
  <si>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</si>
  <si>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</si>
  <si>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</si>
  <si>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</si>
  <si>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</si>
  <si>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</si>
  <si>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</si>
  <si>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</si>
  <si>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</si>
  <si>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</si>
  <si>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</si>
  <si>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</si>
  <si>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</si>
  <si>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</si>
  <si>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</si>
  <si>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</si>
  <si>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</si>
  <si>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</si>
  <si>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</si>
  <si>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</si>
  <si>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</si>
  <si>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</si>
  <si>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</si>
  <si>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</si>
  <si>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</si>
  <si>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</si>
  <si>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</si>
  <si>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</si>
  <si>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</si>
  <si>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</si>
  <si>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</si>
  <si>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</si>
  <si>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</si>
  <si>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</si>
  <si>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</si>
  <si>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</si>
  <si>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</si>
  <si>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</si>
  <si>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</si>
  <si>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</si>
  <si>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</si>
  <si>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</si>
  <si>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</si>
  <si>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</si>
  <si>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</si>
  <si>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</si>
  <si>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</si>
  <si>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</si>
  <si>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</si>
  <si>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</si>
  <si>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</si>
  <si>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</si>
  <si>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</si>
  <si>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</si>
  <si>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</si>
  <si>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</si>
  <si>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</si>
  <si>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</si>
  <si>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</si>
  <si>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</si>
  <si>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</si>
  <si>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</si>
  <si>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</si>
  <si>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</si>
  <si>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</si>
  <si>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</si>
  <si>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</si>
  <si>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</si>
  <si>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</si>
  <si>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</si>
  <si>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</si>
  <si>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</si>
  <si>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</si>
  <si>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</si>
  <si>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</si>
  <si>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</si>
  <si>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</si>
  <si>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</si>
  <si>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</si>
  <si>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</si>
  <si>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</si>
  <si>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</si>
  <si>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</si>
  <si>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</si>
  <si>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</si>
  <si>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</si>
  <si>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</si>
  <si>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</si>
  <si>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</si>
  <si>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</si>
  <si>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</si>
  <si>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</si>
  <si>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</si>
  <si>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</si>
  <si>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</si>
  <si>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</si>
  <si>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</si>
  <si>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</si>
  <si>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</si>
  <si>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</si>
  <si>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</si>
  <si>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</si>
  <si>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</si>
  <si>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</si>
  <si>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</si>
  <si>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</si>
  <si>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</si>
  <si>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</si>
  <si>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</si>
  <si>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</si>
  <si>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</si>
  <si>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</si>
  <si>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</si>
  <si>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</si>
  <si>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</si>
  <si>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</si>
  <si>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</si>
  <si>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</si>
  <si>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</si>
  <si>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</si>
  <si>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</si>
  <si>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</si>
  <si>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</si>
  <si>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</si>
  <si>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</si>
  <si>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</si>
  <si>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</si>
  <si>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</si>
  <si>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</si>
  <si>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</si>
  <si>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</si>
  <si>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</si>
  <si>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</si>
  <si>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</si>
  <si>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</si>
  <si>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</si>
  <si>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</si>
  <si>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</si>
  <si>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</si>
  <si>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</si>
  <si>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</si>
  <si>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</si>
  <si>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</si>
  <si>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</si>
  <si>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</si>
  <si>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</si>
  <si>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</si>
  <si>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</si>
  <si>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</si>
  <si>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</si>
  <si>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</si>
  <si>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</si>
  <si>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</si>
  <si>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</si>
  <si>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</si>
  <si>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</si>
  <si>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</si>
  <si>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</si>
  <si>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</si>
  <si>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</si>
  <si>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</si>
  <si>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</si>
  <si>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</si>
  <si>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</si>
  <si>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</si>
  <si>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</si>
  <si>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</si>
  <si>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</si>
  <si>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</si>
  <si>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</si>
  <si>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</si>
  <si>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</si>
  <si>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</si>
  <si>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</si>
  <si>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</si>
  <si>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</si>
  <si>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</si>
  <si>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</si>
  <si>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</si>
  <si>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</si>
  <si>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</si>
  <si>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</si>
  <si>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</si>
  <si>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</si>
  <si>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</si>
  <si>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</si>
  <si>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</si>
  <si>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</si>
  <si>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</si>
  <si>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</si>
  <si>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</si>
  <si>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</si>
  <si>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</si>
  <si>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</si>
  <si>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</si>
  <si>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</si>
  <si>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</si>
  <si>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</si>
  <si>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</si>
  <si>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</si>
  <si>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</si>
  <si>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</si>
  <si>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</si>
  <si>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</si>
  <si>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</si>
  <si>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</si>
  <si>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</si>
  <si>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</si>
  <si>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</si>
  <si>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</si>
  <si>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</si>
  <si>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</si>
  <si>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</si>
  <si>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</si>
  <si>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</si>
  <si>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</si>
  <si>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</si>
  <si>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</si>
  <si>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</si>
  <si>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</si>
  <si>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</si>
  <si>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</si>
  <si>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</si>
  <si>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</si>
  <si>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</si>
  <si>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</si>
  <si>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</si>
  <si>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</si>
  <si>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</si>
  <si>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</si>
  <si>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</si>
  <si>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</si>
  <si>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</si>
  <si>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</si>
  <si>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</si>
  <si>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</si>
  <si>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</si>
  <si>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</si>
  <si>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</si>
  <si>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</si>
  <si>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</si>
  <si>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</si>
  <si>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</si>
  <si>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</si>
  <si>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</si>
  <si>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</si>
  <si>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</si>
  <si>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</si>
  <si>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</si>
  <si>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</si>
  <si>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</si>
  <si>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</si>
  <si>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</si>
  <si>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</si>
  <si>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</si>
  <si>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</si>
  <si>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</si>
  <si>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</si>
  <si>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</si>
  <si>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</si>
  <si>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</si>
  <si>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</si>
  <si>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</si>
  <si>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</si>
  <si>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</si>
  <si>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</si>
  <si>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</si>
  <si>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</si>
  <si>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</si>
  <si>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</si>
  <si>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</si>
  <si>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</si>
  <si>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</si>
  <si>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</si>
  <si>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</si>
  <si>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</si>
  <si>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</si>
  <si>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</si>
  <si>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</si>
  <si>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</si>
  <si>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</si>
  <si>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</si>
  <si>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</si>
  <si>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</si>
  <si>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</si>
  <si>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</si>
  <si>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</si>
  <si>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</si>
  <si>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</si>
  <si>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</si>
  <si>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</si>
  <si>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</si>
  <si>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</si>
  <si>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</si>
  <si>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</si>
  <si>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</si>
  <si>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</si>
  <si>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</si>
  <si>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</si>
  <si>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</si>
  <si>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</si>
  <si>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</si>
  <si>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</si>
  <si>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</si>
  <si>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</si>
  <si>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</si>
  <si>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</si>
  <si>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</si>
  <si>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</si>
  <si>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</si>
  <si>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</si>
  <si>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</si>
  <si>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</si>
  <si>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</si>
  <si>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</si>
  <si>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</si>
  <si>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</si>
  <si>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</si>
  <si>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</si>
  <si>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</si>
  <si>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</si>
  <si>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</si>
  <si>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</si>
  <si>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</si>
  <si>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</si>
  <si>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</si>
  <si>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</si>
  <si>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</si>
  <si>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</si>
  <si>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</si>
  <si>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</si>
  <si>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</si>
  <si>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</si>
  <si>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</si>
  <si>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</si>
  <si>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</si>
  <si>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</si>
  <si>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</si>
  <si>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</si>
  <si>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</si>
  <si>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</si>
  <si>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</si>
  <si>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</si>
  <si>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</si>
  <si>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</si>
  <si>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</si>
  <si>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</si>
  <si>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</si>
  <si>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</si>
  <si>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</si>
  <si>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</si>
  <si>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</si>
  <si>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</si>
  <si>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</si>
  <si>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</si>
  <si>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</si>
  <si>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</si>
  <si>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</si>
  <si>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</si>
  <si>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</si>
  <si>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</si>
  <si>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</si>
  <si>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</si>
  <si>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</si>
  <si>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</si>
  <si>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</si>
  <si>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</si>
  <si>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</si>
  <si>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</si>
  <si>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</si>
  <si>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</si>
  <si>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</si>
  <si>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</si>
  <si>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</si>
  <si>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</si>
  <si>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</si>
  <si>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</si>
  <si>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</si>
  <si>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</si>
  <si>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</si>
  <si>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</si>
  <si>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</si>
  <si>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</si>
  <si>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</si>
  <si>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</si>
  <si>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</si>
  <si>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</si>
  <si>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</si>
  <si>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</si>
  <si>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</si>
  <si>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</si>
  <si>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</si>
  <si>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</si>
  <si>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</si>
  <si>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</si>
  <si>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</si>
  <si>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</si>
  <si>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</si>
  <si>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</si>
  <si>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</si>
  <si>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</si>
  <si>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</si>
  <si>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</si>
  <si>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</si>
  <si>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</si>
  <si>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</si>
  <si>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</si>
  <si>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</si>
  <si>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</si>
  <si>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</si>
  <si>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</si>
  <si>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</si>
  <si>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</si>
  <si>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</si>
  <si>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</si>
  <si>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</si>
  <si>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</si>
  <si>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</si>
  <si>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</si>
  <si>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</si>
  <si>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</si>
  <si>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</si>
  <si>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</si>
  <si>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</si>
  <si>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</si>
  <si>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</si>
  <si>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</si>
  <si>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</si>
  <si>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</si>
  <si>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</si>
  <si>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</si>
  <si>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</si>
  <si>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</si>
  <si>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</si>
  <si>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</si>
  <si>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</si>
  <si>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</si>
  <si>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</si>
  <si>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</si>
  <si>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</si>
  <si>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</si>
  <si>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</si>
  <si>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</si>
  <si>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</si>
  <si>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</si>
  <si>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</si>
  <si>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</si>
  <si>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</si>
  <si>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</si>
  <si>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</si>
  <si>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</si>
  <si>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</si>
  <si>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</si>
  <si>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</si>
  <si>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</si>
  <si>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</si>
  <si>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</si>
  <si>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</si>
  <si>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</si>
  <si>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</si>
  <si>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</si>
  <si>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</si>
  <si>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</si>
  <si>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</si>
  <si>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</si>
  <si>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</si>
  <si>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</si>
  <si>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</si>
  <si>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</si>
  <si>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</si>
  <si>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</si>
  <si>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</si>
  <si>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</si>
  <si>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</si>
  <si>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</si>
  <si>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</si>
  <si>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</si>
  <si>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</si>
  <si>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</si>
  <si>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</si>
  <si>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</si>
  <si>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</si>
  <si>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</si>
  <si>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</si>
  <si>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</si>
  <si>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</si>
  <si>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</si>
  <si>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</si>
  <si>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</si>
  <si>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</si>
  <si>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</si>
  <si>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</si>
  <si>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</si>
  <si>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</si>
  <si>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</si>
  <si>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</si>
  <si>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</si>
  <si>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</si>
  <si>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</si>
  <si>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</si>
  <si>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</si>
  <si>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</si>
  <si>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</si>
  <si>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</si>
  <si>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</si>
  <si>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</si>
  <si>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</si>
  <si>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</si>
  <si>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</si>
  <si>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</si>
  <si>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</si>
  <si>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</si>
  <si>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</si>
  <si>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</si>
  <si>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</si>
  <si>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</si>
  <si>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</si>
  <si>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</si>
  <si>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</si>
  <si>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</si>
  <si>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</si>
  <si>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</si>
  <si>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</si>
  <si>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</si>
  <si>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</si>
  <si>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</si>
  <si>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</si>
  <si>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</si>
  <si>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</si>
  <si>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</si>
  <si>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</si>
  <si>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</si>
  <si>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</si>
  <si>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</si>
  <si>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</si>
  <si>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</si>
  <si>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</si>
  <si>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</si>
  <si>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</si>
  <si>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</si>
  <si>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</si>
  <si>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</si>
  <si>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</si>
  <si>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</si>
  <si>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</si>
  <si>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</si>
  <si>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</si>
  <si>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</si>
  <si>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</si>
  <si>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</si>
  <si>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</si>
  <si>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</si>
  <si>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</si>
  <si>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</si>
  <si>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</si>
  <si>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</si>
  <si>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</si>
  <si>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</si>
  <si>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</si>
  <si>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</si>
  <si>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</si>
  <si>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</si>
  <si>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</si>
  <si>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</si>
  <si>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</si>
  <si>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</si>
  <si>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</si>
  <si>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</si>
  <si>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</si>
  <si>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</si>
  <si>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</si>
  <si>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</si>
  <si>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</si>
  <si>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</si>
  <si>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</si>
  <si>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</si>
  <si>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</si>
  <si>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</si>
  <si>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</si>
  <si>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</si>
  <si>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</si>
  <si>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</si>
  <si>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</si>
  <si>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</si>
  <si>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</si>
  <si>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</si>
  <si>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</si>
  <si>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</si>
  <si>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</si>
  <si>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</si>
  <si>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</si>
  <si>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</si>
  <si>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</si>
  <si>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</si>
  <si>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</si>
  <si>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</si>
  <si>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</si>
  <si>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</si>
  <si>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</si>
  <si>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</si>
  <si>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</si>
  <si>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</si>
  <si>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</si>
  <si>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</si>
  <si>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</si>
  <si>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</si>
  <si>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</si>
  <si>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</si>
  <si>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</si>
  <si>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</si>
  <si>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</si>
  <si>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</si>
  <si>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</si>
  <si>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</si>
  <si>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</si>
  <si>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</si>
  <si>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</si>
  <si>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</si>
  <si>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</si>
  <si>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</si>
  <si>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</si>
  <si>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</si>
  <si>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</si>
  <si>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</si>
  <si>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</si>
  <si>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</si>
  <si>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</si>
  <si>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</si>
  <si>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</si>
  <si>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</si>
  <si>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</si>
  <si>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</si>
  <si>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</si>
  <si>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</si>
  <si>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</si>
  <si>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</si>
  <si>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</si>
  <si>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</si>
  <si>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</si>
  <si>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</si>
  <si>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</si>
  <si>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</si>
  <si>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</si>
  <si>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</si>
  <si>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</si>
  <si>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</si>
  <si>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</si>
  <si>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</si>
  <si>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</si>
  <si>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</si>
  <si>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</si>
  <si>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</si>
  <si>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</si>
  <si>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</si>
  <si>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</si>
  <si>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</si>
  <si>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</si>
  <si>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</si>
  <si>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</si>
  <si>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</si>
  <si>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</si>
  <si>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</si>
  <si>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</si>
  <si>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</si>
  <si>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</si>
  <si>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</si>
  <si>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</si>
  <si>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</si>
  <si>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</si>
  <si>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</si>
  <si>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</si>
  <si>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</si>
  <si>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</si>
  <si>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</si>
  <si>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</si>
  <si>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</si>
  <si>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</si>
  <si>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</si>
  <si>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</si>
  <si>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</si>
  <si>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</si>
  <si>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</si>
  <si>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</si>
  <si>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</si>
  <si>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</si>
  <si>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</si>
  <si>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</si>
  <si>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</si>
  <si>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</si>
  <si>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</si>
  <si>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</si>
  <si>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</si>
  <si>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</si>
  <si>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</si>
  <si>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</si>
  <si>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</si>
  <si>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</si>
  <si>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</si>
  <si>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</si>
  <si>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</si>
  <si>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</si>
  <si>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</si>
  <si>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</si>
  <si>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</si>
  <si>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</si>
  <si>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</si>
  <si>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</si>
  <si>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</si>
  <si>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</si>
  <si>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</si>
  <si>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</si>
  <si>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</si>
  <si>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</si>
  <si>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</si>
  <si>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</si>
  <si>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</si>
  <si>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</si>
  <si>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</si>
  <si>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</si>
  <si>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</si>
  <si>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</si>
  <si>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</si>
  <si>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</si>
  <si>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</si>
  <si>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</si>
  <si>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</si>
  <si>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</si>
  <si>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</si>
  <si>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</si>
  <si>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</si>
  <si>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</si>
  <si>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</si>
  <si>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</si>
  <si>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</si>
  <si>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</si>
  <si>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</si>
  <si>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</si>
  <si>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</si>
  <si>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</si>
  <si>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</si>
  <si>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</si>
  <si>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</si>
  <si>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</si>
  <si>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</si>
  <si>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</si>
  <si>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</si>
  <si>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</si>
  <si>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</si>
  <si>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</si>
  <si>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</si>
  <si>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</si>
  <si>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</si>
  <si>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</si>
  <si>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</si>
  <si>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</si>
  <si>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</si>
  <si>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</si>
  <si>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</si>
  <si>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</si>
  <si>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</si>
  <si>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</si>
  <si>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</si>
  <si>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</si>
  <si>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</si>
  <si>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</si>
  <si>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</si>
  <si>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</si>
  <si>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</si>
  <si>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</si>
  <si>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</si>
  <si>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</si>
  <si>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</si>
  <si>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</si>
  <si>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</si>
  <si>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</si>
  <si>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</si>
  <si>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</si>
  <si>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</si>
  <si>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</si>
  <si>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</si>
  <si>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</si>
  <si>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</si>
  <si>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</si>
  <si>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</si>
  <si>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</si>
  <si>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</si>
  <si>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</si>
  <si>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</si>
  <si>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</si>
  <si>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</si>
  <si>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</si>
  <si>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</si>
  <si>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</si>
  <si>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</si>
  <si>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</si>
  <si>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</si>
  <si>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</si>
  <si>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</si>
  <si>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</si>
  <si>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</si>
  <si>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</si>
  <si>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</si>
  <si>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</si>
  <si>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</si>
  <si>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</si>
  <si>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</si>
  <si>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</si>
  <si>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</si>
  <si>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</si>
  <si>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</si>
  <si>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</si>
  <si>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</si>
  <si>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</si>
  <si>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</si>
  <si>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</si>
  <si>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</si>
  <si>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</si>
  <si>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</si>
  <si>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</si>
  <si>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</si>
  <si>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</si>
  <si>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</si>
  <si>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</si>
  <si>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</si>
  <si>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</si>
  <si>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</si>
  <si>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</si>
  <si>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</si>
  <si>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</si>
  <si>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</si>
  <si>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</si>
  <si>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</si>
  <si>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</si>
  <si>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</si>
  <si>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</si>
  <si>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</si>
  <si>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</si>
  <si>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</si>
  <si>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</si>
  <si>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</si>
  <si>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</si>
  <si>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</si>
  <si>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</si>
  <si>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</si>
  <si>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</si>
  <si>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</si>
  <si>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</si>
  <si>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</si>
  <si>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</si>
  <si>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</si>
  <si>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</si>
  <si>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</si>
  <si>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</si>
  <si>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</si>
  <si>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</si>
  <si>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</si>
  <si>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</si>
  <si>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</si>
  <si>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</si>
  <si>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</si>
  <si>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</si>
  <si>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</si>
  <si>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</si>
  <si>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</si>
  <si>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</si>
  <si>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</si>
  <si>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</si>
  <si>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</si>
  <si>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</si>
  <si>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</si>
  <si>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</si>
  <si>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</si>
  <si>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</si>
  <si>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</si>
  <si>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</si>
  <si>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</si>
  <si>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</si>
  <si>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</si>
  <si>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</si>
  <si>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</si>
  <si>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</si>
  <si>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</si>
  <si>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</si>
  <si>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</si>
  <si>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</si>
  <si>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</si>
  <si>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</si>
  <si>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</si>
  <si>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</si>
  <si>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</si>
  <si>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</si>
  <si>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</si>
  <si>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</si>
  <si>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</si>
  <si>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</si>
  <si>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</si>
  <si>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</si>
  <si>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</si>
  <si>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</si>
  <si>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</si>
  <si>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</si>
  <si>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</si>
  <si>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</si>
  <si>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</si>
  <si>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</si>
  <si>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</si>
  <si>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</si>
  <si>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</si>
  <si>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</si>
  <si>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</si>
  <si>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</si>
  <si>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</si>
  <si>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</si>
  <si>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</si>
  <si>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</si>
  <si>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</si>
  <si>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</si>
  <si>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</si>
  <si>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</si>
  <si>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</si>
  <si>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</si>
  <si>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</si>
  <si>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</si>
  <si>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</si>
  <si>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</si>
  <si>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</si>
  <si>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</si>
  <si>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</si>
  <si>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</si>
  <si>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</si>
  <si>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</si>
  <si>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</si>
  <si>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</si>
  <si>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</si>
  <si>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</si>
  <si>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</si>
  <si>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</si>
  <si>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</si>
  <si>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</si>
  <si>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</si>
  <si>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</si>
  <si>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</si>
  <si>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</si>
  <si>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</si>
  <si>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</si>
  <si>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</si>
  <si>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</si>
  <si>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</si>
  <si>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</si>
  <si>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</si>
  <si>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</si>
  <si>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</si>
  <si>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</si>
  <si>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</si>
  <si>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</si>
  <si>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</si>
  <si>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</si>
  <si>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</si>
  <si>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</si>
  <si>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</si>
  <si>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</si>
  <si>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</si>
  <si>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</si>
  <si>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</si>
  <si>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</si>
  <si>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</si>
  <si>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</si>
  <si>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</si>
  <si>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</si>
  <si>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</si>
  <si>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</si>
  <si>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</si>
  <si>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</si>
  <si>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</si>
  <si>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</si>
  <si>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</si>
  <si>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</si>
  <si>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</si>
  <si>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</si>
  <si>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</si>
  <si>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</si>
  <si>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</si>
  <si>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</si>
  <si>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</si>
  <si>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</si>
  <si>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</si>
  <si>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</si>
  <si>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</si>
  <si>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</si>
  <si>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</si>
  <si>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</si>
  <si>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</si>
  <si>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</si>
  <si>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</si>
  <si>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</si>
  <si>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</si>
  <si>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</si>
  <si>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</si>
  <si>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</si>
  <si>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</si>
  <si>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</si>
  <si>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</si>
  <si>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</si>
  <si>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</si>
  <si>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</si>
  <si>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</si>
  <si>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</si>
  <si>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</si>
  <si>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</si>
  <si>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</si>
  <si>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</si>
  <si>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</si>
  <si>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</si>
  <si>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</si>
  <si>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</si>
  <si>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</si>
  <si>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</si>
  <si>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</si>
  <si>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</si>
  <si>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</si>
  <si>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</si>
  <si>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</si>
  <si>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</si>
  <si>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</si>
  <si>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</si>
  <si>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</si>
  <si>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</si>
  <si>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</si>
  <si>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</si>
  <si>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</si>
  <si>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</si>
  <si>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</si>
  <si>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</si>
  <si>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</si>
  <si>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</si>
  <si>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</si>
  <si>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</si>
  <si>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</si>
  <si>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</si>
  <si>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</si>
  <si>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</si>
  <si>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</si>
  <si>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</si>
  <si>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</si>
  <si>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</si>
  <si>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</si>
  <si>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</si>
  <si>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</si>
  <si>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</si>
  <si>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</si>
  <si>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</si>
  <si>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</si>
  <si>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</si>
  <si>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</si>
  <si>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</si>
  <si>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</si>
  <si>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</si>
  <si>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</si>
  <si>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</si>
  <si>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</si>
  <si>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</si>
  <si>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</si>
  <si>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</si>
  <si>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</si>
  <si>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</si>
  <si>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</si>
  <si>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</si>
  <si>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</si>
  <si>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</si>
  <si>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</si>
  <si>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</si>
  <si>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</si>
  <si>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</si>
  <si>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</si>
  <si>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</si>
  <si>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</si>
  <si>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</si>
  <si>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</si>
  <si>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</si>
  <si>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</si>
  <si>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</si>
  <si>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</si>
  <si>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</si>
  <si>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</si>
  <si>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</si>
  <si>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</si>
  <si>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</si>
  <si>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</si>
  <si>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</si>
  <si>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</si>
  <si>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</si>
  <si>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</si>
  <si>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</si>
  <si>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</si>
  <si>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</si>
  <si>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</si>
  <si>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</si>
  <si>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</si>
  <si>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</si>
  <si>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</si>
  <si>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</si>
  <si>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</si>
  <si>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</si>
  <si>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</si>
  <si>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</si>
  <si>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</si>
  <si>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</si>
  <si>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</si>
  <si>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</si>
  <si>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</si>
  <si>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</si>
  <si>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</si>
  <si>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</si>
  <si>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</si>
  <si>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</si>
  <si>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</si>
  <si>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</si>
  <si>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</si>
  <si>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</si>
  <si>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</si>
  <si>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</si>
  <si>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</si>
  <si>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</si>
  <si>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</si>
  <si>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</si>
  <si>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</si>
  <si>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</si>
  <si>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</si>
  <si>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</si>
  <si>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</si>
  <si>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</si>
  <si>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</si>
  <si>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</si>
  <si>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</si>
  <si>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</si>
  <si>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</si>
  <si>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</si>
  <si>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</si>
  <si>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</si>
  <si>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</si>
  <si>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</si>
  <si>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</si>
  <si>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</si>
  <si>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</si>
  <si>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</si>
  <si>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</si>
  <si>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</si>
  <si>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</si>
  <si>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</si>
  <si>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</si>
  <si>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</si>
  <si>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</si>
  <si>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</si>
  <si>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</si>
  <si>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</si>
  <si>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</si>
  <si>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</si>
  <si>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</si>
  <si>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</si>
  <si>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</si>
  <si>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</si>
  <si>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</si>
  <si>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</si>
  <si>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</si>
  <si>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</si>
  <si>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</si>
  <si>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</si>
  <si>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</si>
  <si>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</si>
  <si>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</si>
  <si>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</si>
  <si>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</si>
  <si>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</si>
  <si>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</si>
  <si>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</si>
  <si>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</si>
  <si>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</si>
  <si>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</si>
  <si>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</si>
  <si>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</si>
  <si>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</si>
  <si>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</si>
  <si>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</si>
  <si>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</si>
  <si>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</si>
  <si>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</si>
  <si>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</si>
  <si>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</si>
  <si>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</si>
  <si>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</si>
  <si>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</si>
  <si>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</si>
  <si>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</si>
  <si>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</si>
  <si>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</si>
  <si>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</si>
  <si>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</si>
  <si>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</si>
  <si>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</si>
  <si>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</si>
  <si>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</si>
  <si>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</si>
  <si>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</si>
  <si>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</si>
  <si>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</si>
  <si>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</si>
  <si>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</si>
  <si>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</si>
  <si>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</si>
  <si>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</si>
  <si>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</si>
  <si>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</si>
  <si>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</si>
  <si>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</si>
  <si>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</si>
  <si>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</si>
  <si>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</si>
  <si>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</si>
  <si>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</si>
  <si>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</si>
  <si>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</si>
  <si>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</si>
  <si>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</si>
  <si>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</si>
  <si>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</si>
  <si>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</si>
  <si>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</si>
  <si>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</si>
  <si>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</si>
  <si>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</si>
  <si>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</si>
  <si>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</si>
  <si>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</si>
  <si>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</si>
  <si>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</si>
  <si>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</si>
  <si>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</si>
  <si>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</si>
  <si>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</si>
  <si>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</si>
  <si>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</si>
  <si>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</si>
  <si>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</si>
  <si>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</si>
  <si>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</si>
  <si>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</si>
  <si>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</si>
  <si>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</si>
  <si>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</si>
  <si>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</si>
  <si>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</si>
  <si>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</si>
  <si>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</si>
  <si>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</si>
  <si>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</si>
  <si>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</si>
  <si>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</si>
  <si>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</si>
  <si>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</si>
  <si>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</si>
  <si>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</si>
  <si>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</si>
  <si>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</si>
  <si>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</si>
  <si>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</si>
  <si>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</si>
  <si>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</si>
  <si>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</si>
  <si>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</si>
  <si>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</si>
  <si>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</si>
  <si>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</si>
  <si>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</si>
  <si>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</si>
  <si>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</si>
  <si>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</si>
  <si>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</si>
  <si>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</si>
  <si>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</si>
  <si>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</si>
  <si>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</si>
  <si>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</si>
  <si>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</si>
  <si>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</si>
  <si>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</si>
  <si>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</si>
  <si>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</si>
  <si>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</si>
  <si>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</si>
  <si>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</si>
  <si>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</si>
  <si>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</si>
  <si>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</si>
  <si>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</si>
  <si>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</si>
  <si>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</si>
  <si>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</si>
  <si>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</si>
  <si>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</si>
  <si>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</si>
  <si>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</si>
  <si>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</si>
  <si>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</si>
  <si>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</si>
  <si>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</si>
  <si>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</si>
  <si>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</si>
  <si>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</si>
  <si>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</si>
  <si>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</si>
  <si>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</si>
  <si>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</si>
  <si>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</si>
  <si>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</si>
  <si>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</si>
  <si>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</si>
  <si>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</si>
  <si>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</si>
  <si>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</si>
  <si>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</si>
  <si>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</si>
  <si>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</si>
  <si>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</si>
  <si>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</si>
  <si>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</si>
  <si>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</si>
  <si>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</si>
  <si>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</si>
  <si>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</si>
  <si>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</si>
  <si>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</si>
  <si>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</si>
  <si>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</si>
  <si>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</si>
  <si>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</si>
  <si>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</si>
  <si>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</si>
  <si>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</si>
  <si>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</si>
  <si>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</si>
  <si>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</si>
  <si>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</si>
  <si>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</si>
  <si>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</si>
  <si>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</si>
  <si>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</si>
  <si>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</si>
  <si>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</si>
  <si>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</si>
  <si>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</si>
  <si>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</si>
  <si>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</si>
  <si>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</si>
  <si>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</si>
  <si>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</si>
  <si>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</si>
  <si>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</si>
  <si>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</si>
  <si>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</si>
  <si>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</si>
  <si>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</si>
  <si>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</si>
  <si>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</si>
  <si>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</si>
  <si>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</si>
  <si>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</si>
  <si>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</si>
  <si>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</si>
  <si>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</si>
  <si>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</si>
  <si>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</si>
  <si>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</si>
  <si>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</si>
  <si>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</si>
  <si>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</si>
  <si>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</si>
  <si>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</si>
  <si>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</si>
  <si>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</si>
  <si>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</si>
  <si>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</si>
  <si>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</si>
  <si>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</si>
  <si>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</si>
  <si>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</si>
  <si>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</si>
  <si>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</si>
  <si>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</si>
  <si>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</si>
  <si>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</si>
  <si>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</si>
  <si>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</si>
  <si>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</si>
  <si>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</si>
  <si>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</si>
  <si>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</si>
  <si>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</si>
  <si>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</si>
  <si>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</si>
  <si>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</si>
  <si>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</si>
  <si>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</si>
  <si>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</si>
  <si>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</si>
  <si>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</si>
  <si>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</si>
  <si>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</si>
  <si>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</si>
  <si>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</si>
  <si>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</si>
  <si>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</si>
  <si>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</si>
  <si>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</si>
  <si>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</si>
  <si>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</si>
  <si>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</si>
  <si>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</si>
  <si>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</si>
  <si>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</si>
  <si>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</si>
  <si>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</si>
  <si>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</si>
  <si>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</si>
  <si>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</si>
  <si>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</si>
  <si>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</si>
  <si>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</si>
  <si>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</si>
  <si>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</si>
  <si>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</si>
  <si>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</si>
  <si>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</si>
  <si>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</si>
  <si>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</si>
  <si>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</si>
  <si>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</si>
  <si>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</si>
  <si>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</si>
  <si>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</si>
  <si>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</si>
  <si>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</si>
  <si>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</si>
  <si>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</si>
  <si>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</si>
  <si>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</si>
  <si>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</si>
  <si>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</si>
  <si>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</si>
  <si>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</si>
  <si>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</si>
  <si>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</si>
  <si>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</si>
  <si>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</si>
  <si>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</si>
  <si>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</si>
  <si>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</si>
  <si>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</si>
  <si>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</si>
  <si>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</si>
  <si>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</si>
  <si>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</si>
  <si>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</si>
  <si>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</si>
  <si>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</si>
  <si>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</si>
  <si>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</si>
  <si>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</si>
  <si>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</si>
  <si>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</si>
  <si>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</si>
  <si>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</si>
  <si>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</si>
  <si>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</si>
  <si>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</si>
  <si>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</si>
  <si>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</si>
  <si>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</si>
  <si>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</si>
  <si>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</si>
  <si>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</si>
  <si>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</si>
  <si>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</si>
  <si>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</si>
  <si>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</si>
  <si>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</si>
  <si>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</si>
  <si>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</si>
  <si>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</si>
  <si>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</si>
  <si>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</si>
  <si>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</si>
  <si>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</si>
  <si>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</si>
  <si>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</si>
  <si>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</si>
  <si>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</si>
  <si>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</si>
  <si>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</si>
  <si>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</si>
  <si>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</si>
  <si>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</si>
  <si>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</si>
  <si>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</si>
  <si>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</si>
  <si>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</si>
  <si>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</si>
  <si>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</si>
  <si>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</si>
  <si>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</si>
  <si>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</si>
  <si>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</si>
  <si>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</si>
  <si>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</si>
  <si>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</si>
  <si>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</si>
  <si>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</si>
  <si>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</si>
  <si>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</si>
  <si>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</si>
  <si>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</si>
  <si>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</si>
  <si>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</si>
  <si>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</si>
  <si>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</si>
  <si>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</si>
  <si>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</si>
  <si>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</si>
  <si>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</si>
  <si>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</si>
  <si>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</si>
  <si>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</si>
  <si>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</si>
  <si>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</si>
  <si>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</si>
  <si>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</si>
  <si>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</si>
  <si>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</si>
  <si>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</si>
  <si>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</si>
  <si>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</si>
  <si>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</si>
  <si>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</si>
  <si>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</si>
  <si>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</si>
  <si>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</si>
  <si>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</si>
  <si>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</si>
  <si>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</si>
  <si>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</si>
  <si>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</si>
  <si>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</si>
  <si>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</si>
  <si>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</si>
  <si>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</si>
  <si>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</si>
  <si>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</si>
  <si>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</si>
  <si>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</si>
  <si>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</si>
  <si>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</si>
  <si>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</si>
  <si>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</si>
  <si>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</si>
  <si>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</si>
  <si>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</si>
  <si>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</si>
  <si>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</si>
  <si>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</si>
  <si>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</si>
  <si>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</si>
  <si>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</si>
  <si>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</si>
  <si>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</si>
  <si>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</si>
  <si>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</si>
  <si>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</si>
  <si>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</si>
  <si>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</si>
  <si>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</si>
  <si>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</si>
  <si>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</si>
  <si>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</si>
  <si>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</si>
  <si>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</si>
  <si>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</si>
  <si>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</si>
  <si>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</si>
  <si>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</si>
  <si>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</si>
  <si>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</si>
  <si>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</si>
  <si>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</si>
  <si>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</si>
  <si>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</si>
  <si>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</si>
  <si>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</si>
  <si>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</si>
  <si>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</si>
  <si>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</si>
  <si>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</si>
  <si>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</si>
  <si>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</si>
  <si>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</si>
  <si>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</si>
  <si>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</si>
  <si>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</si>
  <si>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</si>
  <si>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</si>
  <si>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</si>
  <si>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</si>
  <si>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</si>
  <si>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</si>
  <si>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</si>
  <si>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</si>
  <si>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</si>
  <si>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</si>
  <si>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</si>
  <si>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</si>
  <si>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</si>
  <si>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</si>
  <si>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</si>
  <si>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</si>
  <si>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</si>
  <si>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</si>
  <si>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</si>
  <si>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</si>
  <si>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</si>
  <si>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</si>
  <si>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</si>
  <si>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</si>
  <si>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</si>
  <si>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</si>
  <si>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</si>
  <si>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</si>
  <si>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</si>
  <si>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</si>
  <si>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</si>
  <si>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</si>
  <si>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</si>
  <si>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</si>
  <si>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</si>
  <si>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</si>
  <si>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</si>
  <si>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</si>
  <si>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</si>
  <si>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</si>
  <si>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</si>
  <si>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</si>
  <si>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</si>
  <si>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</si>
  <si>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</si>
  <si>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</si>
  <si>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</si>
  <si>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</si>
  <si>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</si>
  <si>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</si>
  <si>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</si>
  <si>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</si>
  <si>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</si>
  <si>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</si>
  <si>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</si>
  <si>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</si>
  <si>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</si>
  <si>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</si>
  <si>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</si>
  <si>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</si>
  <si>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</si>
  <si>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</si>
  <si>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</si>
  <si>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</si>
  <si>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</si>
  <si>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</si>
  <si>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</si>
  <si>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</si>
  <si>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</si>
  <si>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</si>
  <si>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</si>
  <si>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</si>
  <si>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</si>
  <si>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</si>
  <si>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</si>
  <si>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</si>
  <si>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</si>
  <si>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</si>
  <si>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</si>
  <si>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</si>
  <si>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</si>
  <si>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</si>
  <si>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</si>
  <si>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</si>
  <si>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</si>
  <si>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</si>
  <si>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</si>
  <si>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</si>
  <si>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</si>
  <si>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</si>
  <si>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</si>
  <si>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</si>
  <si>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</si>
  <si>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</si>
  <si>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</si>
  <si>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</si>
  <si>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</si>
  <si>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</si>
  <si>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</si>
  <si>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</si>
  <si>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</si>
  <si>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</si>
  <si>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</si>
  <si>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</si>
  <si>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</si>
  <si>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</si>
  <si>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</si>
  <si>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</si>
  <si>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</si>
  <si>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</si>
  <si>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</si>
  <si>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</si>
  <si>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</si>
  <si>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</si>
  <si>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</si>
  <si>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</si>
  <si>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</si>
  <si>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</si>
  <si>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</si>
  <si>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</si>
  <si>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</si>
  <si>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</si>
  <si>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</si>
  <si>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</si>
  <si>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</si>
  <si>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</si>
  <si>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</si>
  <si>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</si>
  <si>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</si>
  <si>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</si>
  <si>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</si>
  <si>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</si>
  <si>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</si>
  <si>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</si>
  <si>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</si>
  <si>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</si>
  <si>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</si>
  <si>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</si>
  <si>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</si>
  <si>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</si>
  <si>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</si>
  <si>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</si>
  <si>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</si>
  <si>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</si>
  <si>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</si>
  <si>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</si>
  <si>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</si>
  <si>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</si>
  <si>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</si>
  <si>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</si>
  <si>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</si>
  <si>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</si>
  <si>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</si>
  <si>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</si>
  <si>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</si>
  <si>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</si>
  <si>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</si>
  <si>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</si>
  <si>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</si>
  <si>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</si>
  <si>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</si>
  <si>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</si>
  <si>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</si>
  <si>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</si>
  <si>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</si>
  <si>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</si>
  <si>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</si>
  <si>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</si>
  <si>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</si>
  <si>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</si>
  <si>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</si>
  <si>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</si>
  <si>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</si>
  <si>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</si>
  <si>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</si>
  <si>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</si>
  <si>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</si>
  <si>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</si>
  <si>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</si>
  <si>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</si>
  <si>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</si>
  <si>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</si>
  <si>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</si>
  <si>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</si>
  <si>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</si>
  <si>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</si>
  <si>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</si>
  <si>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</si>
  <si>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</si>
  <si>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</si>
  <si>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</si>
  <si>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</si>
  <si>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</si>
  <si>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</si>
  <si>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</si>
  <si>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</si>
  <si>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</si>
  <si>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</si>
  <si>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</si>
  <si>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</si>
  <si>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</si>
  <si>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</si>
  <si>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</si>
  <si>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</si>
  <si>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</si>
  <si>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</si>
  <si>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</si>
  <si>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</si>
  <si>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</si>
  <si>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</si>
  <si>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</si>
  <si>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</si>
  <si>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</si>
  <si>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</si>
  <si>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</si>
  <si>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</si>
  <si>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</si>
  <si>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</si>
  <si>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</si>
  <si>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</si>
  <si>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</si>
  <si>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</si>
  <si>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</si>
  <si>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</si>
  <si>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</si>
  <si>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</si>
  <si>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</si>
  <si>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</si>
  <si>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</si>
  <si>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</si>
  <si>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</si>
  <si>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</si>
  <si>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</si>
  <si>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</si>
  <si>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</si>
  <si>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</si>
  <si>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</si>
  <si>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</si>
  <si>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</si>
  <si>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</si>
  <si>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</si>
  <si>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</si>
  <si>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</si>
  <si>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</si>
  <si>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</si>
  <si>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</si>
  <si>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</si>
  <si>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</si>
  <si>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</si>
  <si>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</si>
  <si>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</si>
  <si>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</si>
  <si>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</si>
  <si>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</si>
  <si>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</si>
  <si>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</si>
  <si>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</si>
  <si>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</si>
  <si>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</si>
  <si>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</si>
  <si>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</si>
  <si>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</si>
  <si>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</si>
  <si>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</si>
  <si>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</si>
  <si>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</si>
  <si>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</si>
  <si>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</si>
  <si>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</si>
  <si>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</si>
  <si>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</si>
  <si>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</si>
  <si>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</si>
  <si>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</si>
  <si>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</si>
  <si>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</si>
  <si>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</si>
  <si>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</si>
  <si>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</si>
  <si>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</si>
  <si>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</si>
  <si>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</si>
  <si>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</si>
  <si>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</si>
  <si>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</si>
  <si>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</si>
  <si>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</si>
  <si>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</si>
  <si>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</si>
  <si>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</si>
  <si>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</si>
  <si>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</si>
  <si>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</si>
  <si>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</si>
  <si>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</si>
  <si>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</si>
  <si>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</si>
  <si>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</si>
  <si>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</si>
  <si>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</si>
  <si>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</si>
  <si>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</si>
  <si>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</si>
  <si>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</si>
  <si>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</si>
  <si>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</si>
  <si>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</si>
  <si>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</si>
  <si>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</si>
  <si>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</si>
  <si>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</si>
  <si>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</si>
  <si>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</si>
  <si>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</si>
  <si>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</si>
  <si>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</si>
  <si>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</si>
  <si>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</si>
  <si>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</si>
  <si>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</si>
  <si>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</si>
  <si>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</si>
  <si>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</si>
  <si>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</si>
  <si>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</si>
  <si>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</si>
  <si>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</si>
  <si>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</si>
  <si>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</si>
  <si>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</si>
  <si>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</si>
  <si>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</si>
  <si>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</si>
  <si>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</si>
  <si>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</si>
  <si>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</si>
  <si>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</si>
  <si>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</si>
  <si>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</si>
  <si>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</si>
  <si>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</si>
  <si>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</si>
  <si>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</si>
  <si>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</si>
  <si>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</si>
  <si>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</si>
  <si>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</si>
  <si>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</si>
  <si>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</si>
  <si>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</si>
  <si>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</si>
  <si>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</si>
  <si>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</si>
  <si>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</si>
  <si>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</si>
  <si>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</si>
  <si>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</si>
  <si>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</si>
  <si>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</si>
  <si>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</si>
  <si>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</si>
  <si>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</si>
  <si>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</si>
  <si>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</si>
  <si>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</si>
  <si>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</si>
  <si>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</si>
  <si>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</si>
  <si>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</si>
  <si>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</si>
  <si>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</si>
  <si>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</si>
  <si>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</si>
  <si>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</si>
  <si>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</si>
  <si>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</si>
  <si>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</si>
  <si>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</si>
  <si>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</si>
  <si>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</si>
  <si>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</si>
  <si>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</si>
  <si>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</si>
  <si>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</si>
  <si>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</si>
  <si>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</si>
  <si>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</si>
  <si>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</si>
  <si>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</si>
  <si>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</si>
  <si>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</si>
  <si>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</si>
  <si>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</si>
  <si>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</si>
  <si>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</si>
  <si>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</si>
  <si>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</si>
  <si>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</si>
  <si>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</si>
  <si>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</si>
  <si>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</si>
  <si>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</si>
  <si>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</si>
  <si>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</si>
  <si>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</si>
  <si>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</si>
  <si>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</si>
  <si>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</si>
  <si>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</si>
  <si>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</si>
  <si>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</si>
  <si>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</si>
  <si>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</si>
  <si>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</si>
  <si>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</si>
  <si>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</si>
  <si>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</si>
  <si>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</si>
  <si>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</si>
  <si>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</si>
  <si>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</si>
  <si>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</si>
  <si>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</si>
  <si>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</si>
  <si>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</si>
  <si>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</si>
  <si>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</si>
  <si>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</si>
  <si>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</si>
  <si>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</si>
  <si>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</si>
  <si>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</si>
  <si>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</si>
  <si>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</si>
  <si>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</si>
  <si>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</si>
  <si>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</si>
  <si>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</si>
  <si>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</si>
  <si>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</si>
  <si>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</si>
  <si>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</si>
  <si>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</si>
  <si>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</si>
  <si>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</si>
  <si>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</si>
  <si>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</si>
  <si>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</si>
  <si>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</si>
  <si>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</si>
  <si>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</si>
  <si>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</si>
  <si>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</si>
  <si>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</si>
  <si>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</si>
  <si>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</si>
  <si>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</si>
  <si>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</si>
  <si>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</si>
  <si>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</si>
  <si>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</si>
  <si>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</si>
  <si>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</si>
  <si>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</si>
  <si>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</si>
  <si>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</si>
  <si>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</si>
  <si>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</si>
  <si>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</si>
  <si>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</si>
  <si>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</si>
  <si>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</si>
  <si>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</si>
  <si>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</si>
  <si>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</si>
  <si>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</si>
  <si>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</si>
  <si>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</si>
  <si>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</si>
  <si>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</si>
  <si>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</si>
  <si>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</si>
  <si>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</si>
  <si>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</si>
  <si>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</si>
  <si>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</si>
  <si>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</si>
  <si>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</si>
  <si>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</si>
  <si>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</si>
  <si>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</si>
  <si>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</si>
  <si>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</si>
  <si>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</si>
  <si>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</si>
  <si>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</si>
  <si>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</si>
  <si>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</si>
  <si>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</si>
  <si>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</si>
  <si>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</si>
  <si>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</si>
  <si>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</si>
  <si>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</si>
  <si>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</si>
  <si>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</si>
  <si>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</si>
  <si>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</si>
  <si>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</si>
  <si>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</si>
  <si>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</si>
  <si>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</si>
  <si>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</si>
  <si>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</si>
  <si>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</si>
  <si>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</si>
  <si>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</si>
  <si>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</si>
  <si>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</si>
  <si>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</si>
  <si>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</si>
  <si>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</si>
  <si>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</si>
  <si>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</si>
  <si>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</si>
  <si>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</si>
  <si>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</si>
  <si>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</si>
  <si>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</si>
  <si>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</si>
  <si>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</si>
  <si>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</si>
  <si>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</si>
  <si>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</si>
  <si>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</si>
  <si>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</si>
  <si>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</si>
  <si>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</si>
  <si>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</si>
  <si>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</si>
  <si>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</si>
  <si>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</si>
  <si>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</si>
  <si>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</si>
  <si>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</si>
  <si>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</si>
  <si>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</si>
  <si>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</si>
  <si>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</si>
  <si>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</si>
  <si>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</si>
  <si>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</si>
  <si>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</si>
  <si>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</si>
  <si>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</si>
  <si>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</si>
  <si>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</si>
  <si>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</si>
  <si>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</si>
  <si>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</si>
  <si>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</si>
  <si>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</si>
  <si>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</si>
  <si>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</si>
  <si>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</si>
  <si>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</si>
  <si>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</si>
  <si>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</si>
  <si>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</si>
  <si>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</si>
  <si>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</si>
  <si>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</si>
  <si>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</si>
  <si>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</si>
  <si>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</si>
  <si>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</si>
  <si>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</si>
  <si>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</si>
  <si>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</si>
  <si>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</si>
  <si>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</si>
  <si>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</si>
  <si>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</si>
  <si>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</si>
  <si>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</si>
  <si>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</si>
  <si>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</si>
  <si>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</si>
  <si>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</si>
  <si>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</si>
  <si>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</si>
  <si>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</si>
  <si>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</si>
  <si>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</si>
  <si>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</si>
  <si>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</si>
  <si>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</si>
  <si>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</si>
  <si>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</si>
  <si>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</si>
  <si>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</si>
  <si>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</si>
  <si>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</si>
  <si>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</si>
  <si>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</si>
  <si>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</si>
  <si>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</si>
  <si>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</si>
  <si>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</si>
  <si>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</si>
  <si>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</si>
  <si>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</si>
  <si>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</si>
  <si>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</si>
  <si>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</si>
  <si>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</si>
  <si>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</si>
  <si>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</si>
  <si>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</si>
  <si>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</si>
  <si>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</si>
  <si>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</si>
  <si>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</si>
  <si>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</si>
  <si>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</si>
  <si>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</si>
  <si>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</si>
  <si>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</si>
  <si>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</si>
  <si>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</si>
  <si>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</si>
  <si>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</si>
  <si>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</si>
  <si>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</si>
  <si>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</si>
  <si>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</si>
  <si>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</si>
  <si>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</si>
  <si>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</si>
  <si>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</si>
  <si>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</si>
  <si>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</si>
  <si>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</si>
  <si>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</si>
  <si>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</si>
  <si>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</si>
  <si>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</si>
  <si>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</si>
  <si>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</si>
  <si>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</si>
  <si>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</si>
  <si>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</si>
  <si>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</si>
  <si>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</si>
  <si>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</si>
  <si>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</si>
  <si>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</si>
  <si>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</si>
  <si>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</si>
  <si>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</si>
  <si>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</si>
  <si>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</si>
  <si>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</si>
  <si>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</si>
  <si>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</si>
  <si>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</si>
  <si>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</si>
  <si>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</si>
  <si>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</si>
  <si>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</si>
  <si>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</si>
  <si>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</si>
  <si>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</si>
  <si>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</si>
  <si>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</si>
  <si>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</si>
  <si>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</si>
  <si>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</si>
  <si>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</si>
  <si>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</si>
  <si>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</si>
  <si>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</si>
  <si>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</si>
  <si>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</si>
  <si>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</si>
  <si>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</si>
  <si>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</si>
  <si>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</si>
  <si>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</si>
  <si>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</si>
  <si>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</si>
  <si>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</si>
  <si>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</si>
  <si>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</si>
  <si>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</si>
  <si>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</si>
  <si>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</si>
  <si>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</si>
  <si>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</si>
  <si>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</si>
  <si>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</si>
  <si>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</si>
  <si>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</si>
  <si>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</si>
  <si>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</si>
  <si>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</si>
  <si>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</si>
  <si>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</si>
  <si>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</si>
  <si>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</si>
  <si>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</si>
  <si>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</si>
  <si>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</si>
  <si>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</si>
  <si>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</si>
  <si>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</si>
  <si>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</si>
  <si>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</si>
  <si>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</si>
  <si>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</si>
  <si>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</si>
  <si>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</si>
  <si>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</si>
  <si>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</si>
  <si>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</si>
  <si>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</si>
  <si>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</si>
  <si>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</si>
  <si>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</si>
  <si>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</si>
  <si>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</si>
  <si>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</si>
  <si>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</si>
  <si>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</si>
  <si>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</si>
  <si>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</si>
  <si>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</si>
  <si>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</si>
  <si>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</si>
  <si>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</si>
  <si>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</si>
  <si>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</si>
  <si>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</si>
  <si>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</si>
  <si>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</si>
  <si>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</si>
  <si>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</si>
  <si>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</si>
  <si>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</si>
  <si>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</si>
  <si>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</si>
  <si>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</si>
  <si>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</si>
  <si>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</si>
  <si>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</si>
  <si>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</si>
  <si>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</si>
  <si>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</si>
  <si>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</si>
  <si>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</si>
  <si>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</si>
  <si>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</si>
  <si>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</si>
  <si>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</si>
  <si>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</si>
  <si>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</si>
  <si>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</si>
  <si>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</si>
  <si>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</si>
  <si>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</si>
  <si>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</si>
  <si>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</si>
  <si>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</si>
  <si>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</si>
  <si>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</si>
  <si>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</si>
  <si>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</si>
  <si>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</si>
  <si>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</si>
  <si>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</si>
  <si>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</si>
  <si>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</si>
  <si>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</si>
  <si>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</si>
  <si>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</si>
  <si>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</si>
  <si>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</si>
  <si>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</si>
  <si>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</si>
  <si>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</si>
  <si>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</si>
  <si>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</si>
  <si>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</si>
  <si>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</si>
  <si>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</si>
  <si>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</si>
  <si>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</si>
  <si>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</si>
  <si>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</si>
  <si>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</si>
  <si>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</si>
  <si>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</si>
  <si>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</si>
  <si>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</si>
  <si>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</si>
  <si>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</si>
  <si>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</si>
  <si>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</si>
  <si>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</si>
  <si>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</si>
  <si>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</si>
  <si>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</si>
  <si>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</si>
  <si>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</si>
  <si>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</si>
  <si>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</si>
  <si>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</si>
  <si>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</si>
  <si>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</si>
  <si>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</si>
  <si>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</si>
  <si>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</si>
  <si>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</si>
  <si>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</si>
  <si>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</si>
  <si>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</si>
  <si>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</si>
  <si>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</si>
  <si>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</si>
  <si>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</si>
  <si>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</si>
  <si>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</si>
  <si>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</si>
  <si>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</si>
  <si>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</si>
  <si>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</si>
  <si>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</si>
  <si>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</si>
  <si>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</si>
  <si>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</si>
  <si>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</si>
  <si>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</si>
  <si>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</si>
  <si>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</si>
  <si>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</si>
  <si>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</si>
  <si>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</si>
  <si>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</si>
  <si>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</si>
  <si>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</si>
  <si>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</si>
  <si>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</si>
  <si>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</si>
  <si>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</si>
  <si>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</si>
  <si>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</si>
  <si>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</si>
  <si>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</si>
  <si>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</si>
  <si>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</si>
  <si>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</si>
  <si>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</si>
  <si>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</si>
  <si>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</si>
  <si>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</si>
  <si>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</si>
  <si>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</si>
  <si>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</si>
  <si>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</si>
  <si>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</si>
  <si>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</si>
  <si>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</si>
  <si>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</si>
  <si>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</si>
  <si>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</si>
  <si>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</si>
  <si>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</si>
  <si>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</si>
  <si>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</si>
  <si>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</si>
  <si>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</si>
  <si>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</si>
  <si>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</si>
  <si>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</si>
  <si>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</si>
  <si>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</si>
  <si>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</si>
  <si>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</si>
  <si>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</si>
  <si>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</si>
  <si>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</si>
  <si>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</si>
  <si>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</si>
  <si>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</si>
  <si>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</si>
  <si>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</si>
  <si>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</si>
  <si>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</si>
  <si>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</si>
  <si>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</si>
  <si>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</si>
  <si>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</si>
  <si>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</si>
  <si>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</si>
  <si>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</si>
  <si>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</si>
  <si>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</si>
  <si>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</si>
  <si>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</si>
  <si>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</si>
  <si>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</si>
  <si>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</si>
  <si>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</si>
  <si>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</si>
  <si>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</si>
  <si>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</si>
  <si>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</si>
  <si>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</si>
  <si>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</si>
  <si>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</si>
  <si>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</si>
  <si>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</si>
  <si>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</si>
  <si>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</si>
  <si>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</si>
  <si>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</si>
  <si>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</si>
  <si>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</si>
  <si>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</si>
  <si>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</si>
  <si>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</si>
  <si>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</si>
  <si>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</si>
  <si>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</si>
  <si>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</si>
  <si>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</si>
  <si>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</si>
  <si>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</si>
  <si>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</si>
  <si>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</si>
  <si>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</si>
  <si>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</si>
  <si>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</si>
  <si>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</si>
  <si>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</si>
  <si>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</si>
  <si>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</si>
  <si>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</si>
  <si>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</si>
  <si>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</si>
  <si>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</si>
  <si>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</si>
  <si>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</si>
  <si>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</si>
  <si>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</si>
  <si>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</si>
  <si>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</si>
  <si>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</si>
  <si>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</si>
  <si>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</si>
  <si>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</si>
  <si>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</si>
  <si>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</si>
  <si>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</si>
  <si>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</si>
  <si>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</si>
  <si>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</si>
  <si>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</si>
  <si>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</si>
  <si>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</si>
  <si>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</si>
  <si>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</si>
  <si>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</si>
  <si>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</si>
  <si>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</si>
  <si>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</si>
  <si>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</si>
  <si>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</si>
  <si>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</si>
  <si>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</si>
  <si>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</si>
  <si>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</si>
  <si>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</si>
  <si>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</si>
  <si>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</si>
  <si>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</si>
  <si>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</si>
  <si>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</si>
  <si>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</si>
  <si>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</si>
  <si>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</si>
  <si>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</si>
  <si>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</si>
  <si>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</si>
  <si>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</si>
  <si>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</si>
  <si>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</si>
  <si>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</si>
  <si>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</si>
  <si>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</si>
  <si>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</si>
  <si>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</si>
  <si>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</si>
  <si>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</si>
  <si>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</si>
  <si>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</si>
  <si>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</si>
  <si>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</si>
  <si>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</si>
  <si>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</si>
  <si>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</si>
  <si>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</si>
  <si>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</si>
  <si>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</si>
  <si>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</si>
  <si>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</si>
  <si>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</si>
  <si>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</si>
  <si>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</si>
  <si>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</si>
  <si>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</si>
  <si>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</si>
  <si>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</si>
  <si>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</si>
  <si>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</si>
  <si>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</si>
  <si>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</si>
  <si>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</si>
  <si>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</si>
  <si>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</si>
  <si>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</si>
  <si>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</si>
  <si>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</si>
  <si>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</si>
  <si>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</si>
  <si>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</si>
  <si>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</si>
  <si>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</si>
  <si>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</si>
  <si>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</si>
  <si>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</si>
  <si>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</si>
  <si>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</si>
  <si>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</si>
  <si>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</si>
  <si>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</si>
  <si>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</si>
  <si>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</si>
  <si>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</si>
  <si>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</si>
  <si>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</si>
  <si>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</si>
  <si>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</si>
  <si>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</si>
  <si>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</si>
  <si>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</si>
  <si>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</si>
  <si>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</si>
  <si>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</si>
  <si>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</si>
  <si>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</si>
  <si>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</si>
  <si>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</si>
  <si>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</si>
  <si>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</si>
  <si>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</si>
  <si>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</si>
  <si>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</si>
  <si>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</si>
  <si>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</si>
  <si>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</si>
  <si>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</si>
  <si>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</si>
  <si>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</si>
  <si>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</si>
  <si>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</si>
  <si>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</si>
  <si>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</si>
  <si>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</si>
  <si>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</si>
  <si>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</si>
  <si>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</si>
  <si>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</si>
  <si>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</si>
  <si>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</si>
  <si>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</si>
  <si>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</si>
  <si>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</si>
  <si>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</si>
  <si>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</si>
  <si>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</si>
  <si>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</si>
  <si>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</si>
  <si>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</si>
  <si>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</si>
  <si>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</si>
  <si>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</si>
  <si>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</si>
  <si>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</si>
  <si>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</si>
  <si>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</si>
  <si>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</si>
  <si>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</si>
  <si>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</si>
  <si>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</si>
  <si>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</si>
  <si>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</si>
  <si>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</si>
  <si>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</si>
  <si>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</si>
  <si>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</si>
  <si>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</si>
  <si>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</si>
  <si>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</si>
  <si>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</si>
  <si>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</si>
  <si>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</si>
  <si>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</si>
  <si>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</si>
  <si>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</si>
  <si>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</si>
  <si>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</si>
  <si>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</si>
  <si>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</si>
  <si>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</si>
  <si>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</si>
  <si>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</si>
  <si>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</si>
  <si>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</si>
  <si>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</si>
  <si>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</si>
  <si>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</si>
  <si>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</si>
  <si>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</si>
  <si>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</si>
  <si>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</si>
  <si>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</si>
  <si>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</si>
  <si>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</si>
  <si>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</si>
  <si>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</si>
  <si>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</si>
  <si>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</si>
  <si>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</si>
  <si>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</si>
  <si>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</si>
  <si>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</si>
  <si>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</si>
  <si>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</si>
  <si>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</si>
  <si>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</si>
  <si>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</si>
  <si>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</si>
  <si>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</si>
  <si>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</si>
  <si>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</si>
  <si>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</si>
  <si>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</si>
  <si>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</si>
  <si>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</si>
  <si>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</si>
  <si>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</si>
  <si>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</si>
  <si>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</si>
  <si>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</si>
  <si>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</si>
  <si>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</si>
  <si>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</si>
  <si>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</si>
  <si>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</si>
  <si>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</si>
  <si>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</si>
  <si>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</si>
  <si>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</si>
  <si>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</si>
  <si>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</si>
  <si>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</si>
  <si>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</si>
  <si>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</si>
  <si>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</si>
  <si>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</si>
  <si>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</si>
  <si>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</si>
  <si>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</si>
  <si>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</si>
  <si>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</si>
  <si>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</si>
  <si>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</si>
  <si>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</si>
  <si>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</si>
  <si>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</si>
  <si>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</si>
  <si>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</si>
  <si>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</si>
  <si>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</si>
  <si>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</si>
  <si>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</si>
  <si>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</si>
  <si>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</si>
  <si>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</si>
  <si>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</si>
  <si>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</si>
  <si>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</si>
  <si>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</si>
  <si>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</si>
  <si>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</si>
  <si>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</si>
  <si>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</si>
  <si>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</si>
  <si>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</si>
  <si>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</si>
  <si>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</si>
  <si>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</si>
  <si>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</si>
  <si>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</si>
  <si>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</si>
  <si>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</si>
  <si>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</si>
  <si>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</si>
  <si>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</si>
  <si>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</si>
  <si>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</si>
  <si>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</si>
  <si>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</si>
  <si>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</si>
  <si>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</si>
  <si>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</si>
  <si>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</si>
  <si>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</si>
  <si>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</si>
  <si>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</si>
  <si>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</si>
  <si>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</si>
  <si>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</si>
  <si>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</si>
  <si>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</si>
  <si>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</si>
  <si>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</si>
  <si>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</si>
  <si>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</si>
  <si>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</si>
  <si>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</si>
  <si>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</si>
  <si>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</si>
  <si>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</si>
  <si>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</si>
  <si>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</si>
  <si>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</si>
  <si>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</si>
  <si>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</si>
  <si>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</si>
  <si>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</si>
  <si>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</si>
  <si>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</si>
  <si>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</si>
  <si>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</si>
  <si>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</si>
  <si>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</si>
  <si>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</si>
  <si>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</si>
  <si>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</si>
  <si>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</si>
  <si>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</si>
  <si>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</si>
  <si>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</si>
  <si>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</si>
  <si>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</si>
  <si>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</si>
  <si>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</si>
  <si>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</si>
  <si>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</si>
  <si>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</si>
  <si>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</si>
  <si>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</si>
  <si>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</si>
  <si>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</si>
  <si>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</si>
  <si>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</si>
  <si>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</si>
  <si>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</si>
  <si>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</si>
  <si>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</si>
  <si>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</si>
  <si>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</si>
  <si>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</si>
  <si>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</si>
  <si>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</si>
  <si>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</si>
  <si>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</si>
  <si>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</si>
  <si>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</si>
  <si>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</si>
  <si>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</si>
  <si>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</si>
  <si>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</si>
  <si>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</si>
  <si>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</si>
  <si>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</si>
  <si>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</si>
  <si>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</si>
  <si>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</si>
  <si>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</si>
  <si>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</si>
  <si>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</si>
  <si>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</si>
  <si>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</si>
  <si>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</si>
  <si>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</si>
  <si>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</si>
  <si>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</si>
  <si>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</si>
  <si>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</si>
  <si>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</si>
  <si>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</si>
  <si>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</si>
  <si>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</si>
  <si>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</si>
  <si>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</si>
  <si>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</si>
  <si>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</si>
  <si>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</si>
  <si>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</si>
  <si>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</si>
  <si>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</si>
  <si>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</si>
  <si>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</si>
  <si>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</si>
  <si>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</si>
  <si>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</si>
  <si>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</si>
  <si>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</si>
  <si>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</si>
  <si>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</si>
  <si>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</si>
  <si>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</si>
  <si>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</si>
  <si>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</si>
  <si>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</si>
  <si>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</si>
  <si>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</si>
  <si>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</si>
  <si>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</si>
  <si>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</si>
  <si>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</si>
  <si>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</si>
  <si>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</si>
  <si>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</si>
  <si>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</si>
  <si>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</si>
  <si>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</si>
  <si>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</si>
  <si>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</si>
  <si>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</si>
  <si>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</si>
  <si>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</si>
  <si>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</si>
  <si>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</si>
  <si>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</si>
  <si>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</si>
  <si>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</si>
  <si>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</si>
  <si>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</si>
  <si>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</si>
  <si>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</si>
  <si>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</si>
  <si>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</si>
  <si>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</si>
  <si>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</si>
  <si>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</si>
  <si>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</si>
  <si>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</si>
  <si>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</si>
  <si>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</si>
  <si>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</si>
  <si>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</si>
  <si>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</si>
  <si>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</si>
  <si>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</si>
  <si>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</si>
  <si>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</si>
  <si>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</si>
  <si>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</si>
  <si>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</si>
  <si>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</si>
  <si>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</si>
  <si>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</si>
  <si>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</si>
  <si>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</si>
  <si>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</si>
  <si>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</si>
  <si>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</si>
  <si>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</si>
  <si>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</si>
  <si>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</si>
  <si>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</si>
  <si>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</si>
  <si>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</si>
  <si>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</si>
  <si>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</si>
  <si>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</si>
  <si>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</si>
  <si>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</si>
  <si>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</si>
  <si>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</si>
  <si>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</si>
  <si>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</si>
  <si>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</si>
  <si>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</si>
  <si>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</si>
  <si>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</si>
  <si>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</si>
  <si>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</si>
  <si>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</si>
  <si>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</si>
  <si>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</si>
  <si>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</si>
  <si>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</si>
  <si>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</si>
  <si>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</si>
  <si>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</si>
  <si>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</si>
  <si>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</si>
  <si>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</si>
  <si>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</si>
  <si>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</si>
  <si>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</si>
  <si>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</si>
  <si>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</si>
  <si>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</si>
  <si>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</si>
  <si>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</si>
  <si>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</si>
  <si>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</si>
  <si>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</si>
  <si>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</si>
  <si>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</si>
  <si>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</si>
  <si>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</si>
  <si>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</si>
  <si>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</si>
  <si>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</si>
  <si>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</si>
  <si>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</si>
  <si>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</si>
  <si>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</si>
  <si>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</si>
  <si>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</si>
  <si>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</si>
  <si>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</si>
  <si>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</si>
  <si>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</si>
  <si>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</si>
  <si>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</si>
  <si>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</si>
  <si>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</si>
  <si>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</si>
  <si>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</si>
  <si>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</si>
  <si>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</si>
  <si>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</si>
  <si>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</si>
  <si>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</si>
  <si>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</si>
  <si>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</si>
  <si>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</si>
  <si>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</si>
  <si>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</si>
  <si>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</si>
  <si>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</si>
  <si>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</si>
  <si>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</si>
  <si>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</si>
  <si>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</si>
  <si>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</si>
  <si>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</si>
  <si>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</si>
  <si>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</si>
  <si>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</si>
  <si>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</si>
  <si>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</si>
  <si>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</si>
  <si>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</si>
  <si>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</si>
  <si>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</si>
  <si>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</si>
  <si>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</si>
  <si>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</si>
  <si>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</si>
  <si>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</si>
  <si>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</si>
  <si>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</si>
  <si>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</si>
  <si>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</si>
  <si>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</si>
  <si>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</si>
  <si>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</si>
  <si>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</si>
  <si>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</si>
  <si>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</si>
  <si>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</si>
  <si>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</si>
  <si>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</si>
  <si>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</si>
  <si>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</si>
  <si>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</si>
  <si>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</si>
  <si>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</si>
  <si>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</si>
  <si>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</si>
  <si>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</si>
  <si>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</si>
  <si>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</si>
  <si>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</si>
  <si>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</si>
  <si>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</si>
  <si>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</si>
  <si>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</si>
  <si>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</si>
  <si>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</si>
  <si>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</si>
  <si>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</si>
  <si>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</si>
  <si>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</si>
  <si>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</si>
  <si>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</si>
  <si>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</si>
  <si>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</si>
  <si>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</si>
  <si>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</si>
  <si>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</si>
  <si>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</si>
  <si>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</si>
  <si>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</si>
  <si>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</si>
  <si>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</si>
  <si>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</si>
  <si>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</si>
  <si>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</si>
  <si>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</si>
  <si>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</si>
  <si>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</si>
  <si>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</si>
  <si>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</si>
  <si>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</si>
  <si>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</si>
  <si>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</si>
  <si>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</si>
  <si>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</si>
  <si>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</si>
  <si>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</si>
  <si>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</si>
  <si>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</si>
  <si>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</si>
  <si>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</si>
  <si>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</si>
  <si>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</si>
  <si>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</si>
  <si>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</si>
  <si>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</si>
  <si>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</si>
  <si>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</si>
  <si>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</si>
  <si>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</si>
  <si>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</si>
  <si>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</si>
  <si>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</si>
  <si>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</si>
  <si>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</si>
  <si>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</si>
  <si>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</si>
  <si>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</si>
  <si>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</si>
  <si>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</si>
  <si>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</si>
  <si>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</si>
  <si>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</si>
  <si>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</si>
  <si>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</si>
  <si>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</si>
  <si>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</si>
  <si>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</si>
  <si>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</si>
  <si>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</si>
  <si>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</si>
  <si>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</si>
  <si>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</si>
  <si>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</si>
  <si>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</si>
  <si>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</si>
  <si>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</si>
  <si>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</si>
  <si>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</si>
  <si>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</si>
  <si>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</si>
  <si>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</si>
  <si>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</si>
  <si>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</si>
  <si>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</si>
  <si>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</si>
  <si>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</si>
  <si>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</si>
  <si>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</si>
  <si>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</si>
  <si>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</si>
  <si>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</si>
  <si>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</si>
  <si>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</si>
  <si>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</si>
  <si>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</si>
  <si>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</si>
  <si>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</si>
  <si>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</si>
  <si>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</si>
  <si>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</si>
  <si>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</si>
  <si>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</si>
  <si>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</si>
  <si>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</si>
  <si>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</si>
  <si>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</si>
  <si>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</si>
  <si>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</si>
  <si>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</si>
  <si>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</si>
  <si>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</si>
  <si>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</si>
  <si>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</si>
  <si>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</si>
  <si>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</si>
  <si>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</si>
  <si>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</si>
  <si>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</si>
  <si>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</si>
  <si>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</si>
  <si>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</si>
  <si>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</si>
  <si>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</si>
  <si>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</si>
  <si>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</si>
  <si>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</si>
  <si>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</si>
  <si>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</si>
  <si>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</si>
  <si>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</si>
  <si>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</si>
  <si>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</si>
  <si>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</si>
  <si>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</si>
  <si>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</si>
  <si>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</si>
  <si>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</si>
  <si>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</si>
  <si>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</si>
  <si>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</si>
  <si>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</si>
  <si>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</si>
  <si>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</si>
  <si>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</si>
  <si>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</si>
  <si>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</si>
  <si>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</si>
  <si>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</si>
  <si>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</si>
  <si>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</si>
  <si>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</si>
  <si>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</si>
  <si>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</si>
  <si>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</si>
  <si>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</si>
  <si>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</si>
  <si>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</si>
  <si>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</si>
  <si>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</si>
  <si>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</si>
  <si>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</si>
  <si>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</si>
  <si>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</si>
  <si>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</si>
  <si>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</si>
  <si>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</si>
  <si>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</si>
  <si>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</si>
  <si>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</si>
  <si>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</si>
  <si>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</si>
  <si>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</si>
  <si>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</si>
  <si>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</si>
  <si>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</si>
  <si>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</si>
  <si>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</si>
  <si>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</si>
  <si>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</si>
  <si>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</si>
  <si>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</si>
  <si>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</si>
  <si>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</si>
  <si>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</si>
  <si>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</si>
  <si>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</si>
  <si>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</si>
  <si>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</si>
  <si>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</si>
  <si>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</si>
  <si>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</si>
  <si>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</si>
  <si>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</si>
  <si>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</si>
  <si>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</si>
  <si>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</si>
  <si>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</si>
  <si>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</si>
  <si>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</si>
  <si>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</si>
  <si>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</si>
  <si>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</si>
  <si>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</si>
  <si>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</si>
  <si>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</si>
  <si>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</si>
  <si>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</si>
  <si>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</si>
  <si>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</si>
  <si>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</si>
  <si>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</si>
  <si>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</si>
  <si>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</si>
  <si>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</si>
  <si>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</si>
  <si>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</si>
  <si>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</si>
  <si>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</si>
  <si>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</si>
  <si>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</si>
  <si>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</si>
  <si>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</si>
  <si>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</si>
  <si>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</si>
  <si>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</si>
  <si>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</si>
  <si>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</si>
  <si>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</si>
  <si>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</si>
  <si>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</si>
  <si>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</si>
  <si>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</si>
  <si>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</si>
  <si>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</si>
  <si>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</si>
  <si>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</si>
  <si>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</si>
  <si>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</si>
  <si>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</si>
  <si>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</si>
  <si>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</si>
  <si>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</si>
  <si>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</si>
  <si>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</si>
  <si>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</si>
  <si>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</si>
  <si>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</si>
  <si>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</si>
  <si>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</si>
  <si>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</si>
  <si>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</si>
  <si>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</si>
  <si>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</si>
  <si>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</si>
  <si>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</si>
  <si>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</si>
  <si>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</si>
  <si>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</si>
  <si>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</si>
  <si>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</si>
  <si>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</si>
  <si>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</si>
  <si>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</si>
  <si>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</si>
  <si>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</si>
  <si>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</si>
  <si>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</si>
  <si>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</si>
  <si>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</si>
  <si>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</si>
  <si>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</si>
  <si>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</si>
  <si>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</si>
  <si>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</si>
  <si>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</si>
  <si>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</si>
  <si>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</si>
  <si>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</si>
  <si>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</si>
  <si>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</si>
  <si>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</si>
  <si>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</si>
  <si>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</si>
  <si>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</si>
  <si>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</si>
  <si>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</si>
  <si>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</si>
  <si>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</si>
  <si>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</si>
  <si>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</si>
  <si>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</si>
  <si>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</si>
  <si>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</si>
  <si>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</si>
  <si>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</si>
  <si>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</si>
  <si>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</si>
  <si>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</si>
  <si>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</si>
  <si>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</si>
  <si>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</si>
  <si>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</si>
  <si>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</si>
  <si>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</si>
  <si>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</si>
  <si>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</si>
  <si>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</si>
  <si>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</si>
  <si>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</si>
  <si>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</si>
  <si>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</si>
  <si>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</si>
  <si>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</si>
  <si>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</si>
  <si>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</si>
  <si>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</si>
  <si>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</si>
  <si>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</si>
  <si>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</si>
  <si>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</si>
  <si>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</si>
  <si>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</si>
  <si>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</si>
  <si>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</si>
  <si>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</si>
  <si>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</si>
  <si>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</si>
  <si>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</si>
  <si>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</si>
  <si>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</si>
  <si>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</si>
  <si>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</si>
  <si>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</si>
  <si>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</si>
  <si>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</si>
  <si>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</si>
  <si>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</si>
  <si>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</si>
  <si>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</si>
  <si>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</si>
  <si>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</si>
  <si>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</si>
  <si>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</si>
  <si>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</si>
  <si>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</si>
  <si>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</si>
  <si>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</si>
  <si>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</si>
  <si>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</si>
  <si>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</si>
  <si>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</si>
  <si>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</si>
  <si>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</si>
  <si>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</si>
  <si>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</si>
  <si>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</si>
  <si>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</si>
  <si>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</si>
  <si>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</si>
  <si>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</si>
  <si>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</si>
  <si>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</si>
  <si>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</si>
  <si>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</si>
  <si>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</si>
  <si>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</si>
  <si>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</si>
  <si>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</si>
  <si>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</si>
  <si>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</si>
  <si>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</si>
  <si>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</si>
  <si>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</si>
  <si>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</si>
  <si>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</si>
  <si>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</si>
  <si>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</si>
  <si>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</si>
  <si>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</si>
  <si>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</si>
  <si>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</si>
  <si>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</si>
  <si>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</si>
  <si>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</si>
  <si>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</si>
  <si>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</si>
  <si>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</si>
  <si>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</si>
  <si>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</si>
  <si>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</si>
  <si>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</si>
  <si>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</si>
  <si>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</si>
  <si>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</si>
  <si>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</si>
  <si>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</si>
  <si>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</si>
  <si>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</si>
  <si>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</si>
  <si>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</si>
  <si>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</si>
  <si>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</si>
  <si>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</si>
  <si>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</si>
  <si>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</si>
  <si>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</si>
  <si>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</si>
  <si>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</si>
  <si>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</si>
  <si>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</si>
  <si>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</si>
  <si>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</si>
  <si>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</si>
  <si>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</si>
  <si>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</si>
  <si>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</si>
  <si>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</si>
  <si>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</si>
  <si>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</si>
  <si>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</si>
  <si>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</si>
  <si>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</si>
  <si>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</si>
  <si>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</si>
  <si>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</si>
  <si>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</si>
  <si>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</si>
  <si>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</si>
  <si>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</si>
  <si>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</si>
  <si>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</si>
  <si>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</si>
  <si>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</si>
  <si>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</si>
  <si>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</si>
  <si>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</si>
  <si>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</si>
  <si>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</si>
  <si>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</si>
  <si>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</si>
  <si>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</si>
  <si>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</si>
  <si>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</si>
  <si>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</si>
  <si>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</si>
  <si>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</si>
  <si>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</si>
  <si>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</si>
  <si>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</si>
  <si>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</si>
  <si>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</si>
  <si>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</si>
  <si>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</si>
  <si>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</si>
  <si>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</si>
  <si>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</si>
  <si>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</si>
  <si>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</si>
  <si>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</si>
  <si>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</si>
  <si>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</si>
  <si>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</si>
  <si>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</si>
  <si>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</si>
  <si>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</si>
  <si>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</si>
  <si>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</si>
  <si>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</si>
  <si>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</si>
  <si>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</si>
  <si>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</si>
  <si>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</si>
  <si>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</si>
  <si>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</si>
  <si>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</si>
  <si>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</si>
  <si>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</si>
  <si>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</si>
  <si>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</si>
  <si>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</si>
  <si>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</si>
  <si>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</si>
  <si>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</si>
  <si>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</si>
  <si>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</si>
  <si>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</si>
  <si>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</si>
  <si>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</si>
  <si>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</si>
  <si>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</si>
  <si>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</si>
  <si>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</si>
  <si>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</si>
  <si>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</si>
  <si>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</si>
  <si>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</si>
  <si>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</si>
  <si>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</si>
  <si>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</si>
  <si>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</si>
  <si>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</si>
  <si>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</si>
  <si>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</si>
  <si>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</si>
  <si>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</si>
  <si>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</si>
  <si>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</si>
  <si>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</si>
  <si>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</si>
  <si>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</si>
  <si>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</si>
  <si>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</si>
  <si>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</si>
  <si>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</si>
  <si>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</si>
  <si>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</si>
  <si>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</si>
  <si>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</si>
  <si>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</si>
  <si>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</si>
  <si>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</si>
  <si>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</si>
  <si>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</si>
  <si>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</si>
  <si>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</si>
  <si>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</si>
  <si>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</si>
  <si>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</si>
  <si>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</si>
  <si>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</si>
  <si>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</si>
  <si>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</si>
  <si>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</si>
  <si>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</si>
  <si>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</si>
  <si>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</si>
  <si>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</si>
  <si>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</si>
  <si>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</si>
  <si>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</si>
  <si>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</si>
  <si>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</si>
  <si>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</si>
  <si>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</si>
  <si>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</si>
  <si>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</si>
  <si>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</si>
  <si>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</si>
  <si>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</si>
  <si>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</si>
  <si>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</si>
  <si>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</si>
  <si>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</si>
  <si>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</si>
  <si>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</si>
  <si>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</si>
  <si>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</si>
  <si>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</si>
  <si>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</si>
  <si>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</si>
  <si>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</si>
  <si>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</si>
  <si>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</si>
  <si>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</si>
  <si>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</si>
  <si>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</si>
  <si>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</si>
  <si>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</si>
  <si>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</si>
  <si>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</si>
  <si>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</si>
  <si>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</si>
  <si>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</si>
  <si>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</si>
  <si>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</si>
  <si>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</si>
  <si>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</si>
  <si>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</si>
  <si>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</si>
  <si>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</si>
  <si>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</si>
  <si>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</si>
  <si>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</si>
  <si>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</si>
  <si>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</si>
  <si>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</si>
  <si>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</si>
  <si>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</si>
  <si>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</si>
  <si>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</si>
  <si>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</si>
  <si>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</si>
  <si>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</si>
  <si>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</si>
  <si>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</si>
  <si>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</si>
  <si>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</si>
  <si>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</si>
  <si>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</si>
  <si>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</si>
  <si>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</si>
  <si>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</si>
  <si>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</si>
  <si>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</si>
  <si>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</si>
  <si>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</si>
  <si>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</si>
  <si>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</si>
  <si>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</si>
  <si>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</si>
  <si>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</si>
  <si>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</si>
  <si>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</si>
  <si>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</si>
  <si>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</si>
  <si>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</si>
  <si>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</si>
  <si>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</si>
  <si>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</si>
  <si>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</si>
  <si>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</si>
  <si>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</si>
  <si>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</si>
  <si>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</si>
  <si>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</si>
  <si>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</si>
  <si>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</si>
  <si>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</si>
  <si>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</si>
  <si>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</si>
  <si>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</si>
  <si>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</si>
  <si>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</si>
  <si>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</si>
  <si>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</si>
  <si>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</si>
  <si>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</si>
  <si>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</si>
  <si>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</si>
  <si>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</si>
  <si>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</si>
  <si>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</si>
  <si>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</si>
  <si>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</si>
  <si>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</si>
  <si>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</si>
  <si>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</si>
  <si>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</si>
  <si>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</si>
  <si>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</si>
  <si>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</si>
  <si>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</si>
  <si>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</si>
  <si>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</si>
  <si>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</si>
  <si>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</si>
  <si>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</si>
  <si>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</si>
  <si>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</si>
  <si>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</si>
  <si>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</si>
  <si>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</si>
  <si>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</si>
  <si>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</si>
  <si>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</si>
  <si>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</si>
  <si>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</si>
  <si>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</si>
  <si>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</si>
  <si>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</si>
  <si>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</si>
  <si>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</si>
  <si>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</si>
  <si>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</si>
  <si>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</si>
  <si>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</si>
  <si>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</si>
  <si>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</si>
  <si>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</si>
  <si>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</si>
  <si>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</si>
  <si>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</si>
  <si>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</si>
  <si>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</si>
  <si>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</si>
  <si>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</si>
  <si>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</si>
  <si>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</si>
  <si>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</si>
  <si>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</si>
  <si>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</si>
  <si>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</si>
  <si>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</si>
  <si>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</si>
  <si>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</si>
  <si>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</si>
  <si>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</si>
  <si>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</si>
  <si>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</si>
  <si>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</si>
  <si>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</si>
  <si>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</si>
  <si>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</si>
  <si>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</si>
  <si>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</si>
  <si>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</si>
  <si>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</si>
  <si>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</si>
  <si>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</si>
  <si>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</si>
  <si>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</si>
  <si>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</si>
  <si>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</si>
  <si>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</si>
  <si>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</si>
  <si>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</si>
  <si>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</si>
  <si>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</si>
  <si>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</si>
  <si>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</si>
  <si>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</si>
  <si>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</si>
  <si>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</si>
  <si>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</si>
  <si>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</si>
  <si>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</si>
  <si>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</si>
  <si>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</si>
  <si>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</si>
  <si>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</si>
  <si>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</si>
  <si>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</si>
  <si>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</si>
  <si>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</si>
  <si>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</si>
  <si>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</si>
  <si>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</si>
  <si>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</si>
  <si>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</si>
  <si>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</si>
  <si>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</si>
  <si>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</si>
  <si>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</si>
  <si>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</si>
  <si>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</si>
  <si>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</si>
  <si>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</si>
  <si>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</si>
  <si>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</si>
  <si>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</si>
  <si>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</si>
  <si>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</si>
  <si>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</si>
  <si>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</si>
  <si>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</si>
  <si>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</si>
  <si>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</si>
  <si>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</si>
  <si>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</si>
  <si>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</si>
  <si>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</si>
  <si>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</si>
  <si>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</si>
  <si>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</si>
  <si>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</si>
  <si>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</si>
  <si>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</si>
  <si>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</si>
  <si>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</si>
  <si>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</si>
  <si>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</si>
  <si>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</si>
  <si>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</si>
  <si>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</si>
  <si>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</si>
  <si>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</si>
  <si>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</si>
  <si>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</si>
  <si>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</si>
  <si>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</si>
  <si>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</si>
  <si>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</si>
  <si>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</si>
  <si>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</si>
  <si>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</si>
  <si>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</si>
  <si>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</si>
  <si>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</si>
  <si>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</si>
  <si>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</si>
  <si>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</si>
  <si>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</si>
  <si>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</si>
  <si>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</si>
  <si>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</si>
  <si>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</si>
  <si>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</si>
  <si>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</si>
  <si>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</si>
  <si>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</si>
  <si>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</si>
  <si>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</si>
  <si>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</si>
  <si>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</si>
  <si>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</si>
  <si>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</si>
  <si>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</si>
  <si>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</si>
  <si>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</si>
  <si>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</si>
  <si>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</si>
  <si>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</si>
  <si>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</si>
  <si>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</si>
  <si>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</si>
  <si>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</si>
  <si>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</si>
  <si>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</si>
  <si>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</si>
  <si>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</si>
  <si>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</si>
  <si>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</si>
  <si>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</si>
  <si>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</si>
  <si>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</si>
  <si>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</si>
  <si>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</si>
  <si>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</si>
  <si>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</si>
  <si>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</si>
  <si>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</si>
  <si>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</si>
  <si>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</si>
  <si>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</si>
  <si>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</si>
  <si>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</si>
  <si>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</si>
  <si>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</si>
  <si>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</si>
  <si>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</si>
  <si>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</si>
  <si>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</si>
  <si>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</si>
  <si>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</si>
  <si>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</si>
  <si>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</si>
  <si>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</si>
  <si>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</si>
  <si>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</si>
  <si>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</si>
  <si>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</si>
  <si>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</si>
  <si>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</si>
  <si>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</si>
  <si>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</si>
  <si>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</si>
  <si>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</si>
  <si>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</si>
  <si>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</si>
  <si>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</si>
  <si>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</si>
  <si>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</si>
  <si>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</si>
  <si>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</si>
  <si>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</si>
  <si>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</si>
  <si>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</si>
  <si>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</si>
  <si>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</si>
  <si>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</si>
  <si>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</si>
  <si>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</si>
  <si>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</si>
  <si>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</si>
  <si>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</si>
  <si>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</si>
  <si>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</si>
  <si>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</si>
  <si>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</si>
  <si>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</si>
  <si>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</si>
  <si>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</si>
  <si>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</si>
  <si>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</si>
  <si>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</si>
  <si>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</si>
  <si>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</si>
  <si>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</si>
  <si>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</si>
  <si>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</si>
  <si>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</si>
  <si>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</si>
  <si>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</si>
  <si>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</si>
  <si>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</si>
  <si>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</si>
  <si>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</si>
  <si>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</si>
  <si>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</si>
  <si>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</si>
  <si>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</si>
  <si>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</si>
  <si>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</si>
  <si>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</si>
  <si>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</si>
  <si>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</si>
  <si>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</si>
  <si>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</si>
  <si>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</si>
  <si>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</si>
  <si>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</si>
  <si>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</si>
  <si>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</si>
  <si>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</si>
  <si>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</si>
  <si>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</si>
  <si>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</si>
  <si>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</si>
  <si>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</si>
  <si>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</si>
  <si>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</si>
  <si>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</si>
  <si>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</si>
  <si>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</si>
  <si>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</si>
  <si>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</si>
  <si>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</si>
  <si>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</si>
  <si>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</si>
  <si>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</si>
  <si>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</si>
  <si>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</si>
  <si>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</si>
  <si>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</si>
  <si>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</si>
  <si>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</si>
  <si>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</si>
  <si>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</si>
  <si>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</si>
  <si>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</si>
  <si>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</si>
  <si>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</si>
  <si>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</si>
  <si>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</si>
  <si>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</si>
  <si>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</si>
  <si>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</si>
  <si>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</si>
  <si>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</si>
  <si>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</si>
  <si>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</si>
  <si>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</si>
  <si>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</si>
  <si>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</si>
  <si>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</si>
  <si>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</si>
  <si>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</si>
  <si>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</si>
  <si>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</si>
  <si>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</si>
  <si>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</si>
  <si>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</si>
  <si>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</si>
  <si>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</si>
  <si>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</si>
  <si>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</si>
  <si>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</si>
  <si>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</si>
  <si>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</si>
  <si>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</si>
  <si>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</si>
  <si>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</si>
  <si>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</si>
  <si>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</si>
  <si>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</si>
  <si>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</si>
  <si>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</si>
  <si>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</si>
  <si>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</si>
  <si>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</si>
  <si>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</si>
  <si>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</si>
  <si>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</si>
  <si>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</si>
  <si>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</si>
  <si>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</si>
  <si>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</si>
  <si>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</si>
  <si>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</si>
  <si>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</si>
  <si>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</si>
  <si>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</si>
  <si>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</si>
  <si>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</si>
  <si>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</si>
  <si>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</si>
  <si>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</si>
  <si>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</si>
  <si>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</si>
  <si>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</si>
  <si>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</si>
  <si>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</si>
  <si>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</si>
  <si>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</si>
  <si>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</si>
  <si>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</si>
  <si>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</si>
  <si>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</si>
  <si>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</si>
  <si>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</si>
  <si>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</si>
  <si>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</si>
  <si>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</si>
  <si>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</si>
  <si>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</si>
  <si>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</si>
  <si>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</si>
  <si>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</si>
  <si>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</si>
  <si>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</si>
  <si>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</si>
  <si>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</si>
  <si>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</si>
  <si>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</si>
  <si>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</si>
  <si>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</si>
  <si>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</si>
  <si>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</si>
  <si>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</si>
  <si>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</si>
  <si>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</si>
  <si>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</si>
  <si>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</si>
  <si>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</si>
  <si>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</si>
  <si>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</si>
  <si>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</si>
  <si>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</si>
  <si>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</si>
  <si>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</si>
  <si>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</si>
  <si>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</si>
  <si>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</si>
  <si>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</si>
  <si>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</si>
  <si>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</si>
  <si>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</si>
  <si>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</si>
  <si>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</si>
  <si>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</si>
  <si>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</si>
  <si>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</si>
  <si>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</si>
  <si>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</si>
  <si>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</si>
  <si>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</si>
  <si>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</si>
  <si>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</si>
  <si>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</si>
  <si>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</si>
  <si>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</si>
  <si>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</si>
  <si>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</si>
  <si>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</si>
  <si>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</si>
  <si>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</si>
  <si>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</si>
  <si>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</si>
  <si>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</si>
  <si>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</si>
  <si>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</si>
  <si>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</si>
  <si>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</si>
  <si>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</si>
  <si>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</si>
  <si>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</si>
  <si>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</si>
  <si>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</si>
  <si>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</si>
  <si>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</si>
  <si>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</si>
  <si>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</si>
  <si>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</si>
  <si>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</si>
  <si>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</si>
  <si>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</si>
  <si>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</si>
  <si>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</si>
  <si>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</si>
  <si>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</si>
  <si>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</si>
  <si>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</si>
  <si>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</si>
  <si>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</si>
  <si>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</si>
  <si>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</si>
  <si>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</si>
  <si>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</si>
  <si>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</si>
  <si>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</si>
  <si>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</si>
  <si>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</si>
  <si>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</si>
  <si>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</si>
  <si>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</si>
  <si>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</si>
  <si>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</si>
  <si>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</si>
  <si>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</si>
  <si>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</si>
  <si>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</si>
  <si>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</si>
  <si>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</si>
  <si>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</si>
  <si>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</si>
  <si>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</si>
  <si>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</si>
  <si>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</si>
  <si>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</si>
  <si>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</si>
  <si>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</si>
  <si>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</si>
  <si>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</si>
  <si>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</si>
  <si>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</si>
  <si>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</si>
  <si>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</si>
  <si>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</si>
  <si>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</si>
  <si>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</si>
  <si>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</si>
  <si>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</si>
  <si>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</si>
  <si>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</si>
  <si>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</si>
  <si>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</si>
  <si>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</si>
  <si>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</si>
  <si>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</si>
  <si>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</si>
  <si>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</si>
  <si>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</si>
  <si>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</si>
  <si>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</si>
  <si>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</si>
  <si>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</si>
  <si>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</si>
  <si>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</si>
  <si>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</si>
  <si>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</si>
  <si>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</si>
  <si>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</si>
  <si>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</si>
  <si>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</si>
  <si>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</si>
  <si>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</si>
  <si>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</si>
  <si>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</si>
  <si>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</si>
  <si>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</si>
  <si>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</si>
  <si>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</si>
  <si>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</si>
  <si>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</si>
  <si>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</si>
  <si>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</si>
  <si>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</si>
  <si>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</si>
  <si>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</si>
  <si>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</si>
  <si>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</si>
  <si>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</si>
  <si>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</si>
  <si>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</si>
  <si>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</si>
  <si>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</si>
  <si>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</si>
  <si>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</si>
  <si>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</si>
  <si>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</si>
  <si>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</si>
  <si>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</si>
  <si>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</si>
  <si>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</si>
  <si>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</si>
  <si>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</si>
  <si>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</si>
  <si>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</si>
  <si>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</si>
  <si>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</si>
  <si>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</si>
  <si>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</si>
  <si>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</si>
  <si>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</si>
  <si>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</si>
  <si>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</si>
  <si>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</si>
  <si>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</si>
  <si>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</si>
  <si>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</si>
  <si>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</si>
  <si>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</si>
  <si>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</si>
  <si>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</si>
  <si>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</si>
  <si>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</si>
  <si>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</si>
  <si>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</si>
  <si>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</si>
  <si>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</si>
  <si>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</si>
  <si>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</si>
  <si>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</si>
  <si>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</si>
  <si>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</si>
  <si>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</si>
  <si>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</si>
  <si>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</si>
  <si>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</si>
  <si>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</si>
  <si>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</si>
  <si>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</si>
  <si>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</si>
  <si>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</si>
  <si>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</si>
  <si>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</si>
  <si>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</si>
  <si>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</si>
  <si>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</si>
  <si>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</si>
  <si>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</si>
  <si>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</si>
  <si>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</si>
  <si>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</si>
  <si>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</si>
  <si>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</si>
  <si>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</si>
  <si>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</si>
  <si>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</si>
  <si>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</si>
  <si>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</si>
  <si>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</si>
  <si>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</si>
  <si>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</si>
  <si>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</si>
  <si>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</si>
  <si>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</si>
  <si>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</si>
  <si>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</si>
  <si>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</si>
  <si>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</si>
  <si>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</si>
  <si>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</si>
  <si>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</si>
  <si>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</si>
  <si>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</si>
  <si>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</si>
  <si>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</si>
  <si>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</si>
  <si>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</si>
  <si>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</si>
  <si>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</si>
  <si>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</si>
  <si>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</si>
  <si>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</si>
  <si>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</si>
  <si>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</si>
  <si>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</si>
  <si>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</si>
  <si>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</si>
  <si>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</si>
  <si>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</si>
  <si>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</si>
  <si>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</si>
  <si>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</si>
  <si>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</si>
  <si>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</si>
  <si>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</si>
  <si>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</si>
  <si>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</si>
  <si>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</si>
  <si>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</si>
  <si>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</si>
  <si>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</si>
  <si>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</si>
  <si>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</si>
  <si>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</si>
  <si>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</si>
  <si>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</si>
  <si>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</si>
  <si>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</si>
  <si>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</si>
  <si>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</si>
  <si>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</si>
  <si>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</si>
  <si>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</si>
  <si>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</si>
  <si>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</si>
  <si>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</si>
  <si>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</si>
  <si>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</si>
  <si>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</si>
  <si>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</si>
  <si>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</si>
  <si>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</si>
  <si>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</si>
  <si>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</si>
  <si>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</si>
  <si>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</si>
  <si>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</si>
  <si>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</si>
  <si>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</si>
  <si>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</si>
  <si>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</si>
  <si>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</si>
  <si>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</si>
  <si>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</si>
  <si>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</si>
  <si>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</si>
  <si>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</si>
  <si>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</si>
  <si>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</si>
  <si>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</si>
  <si>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</si>
  <si>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</si>
  <si>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</si>
  <si>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</si>
  <si>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</si>
  <si>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</si>
  <si>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</si>
  <si>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</si>
  <si>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</si>
  <si>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</si>
  <si>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</si>
  <si>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</si>
  <si>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</si>
  <si>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</si>
  <si>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</si>
  <si>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</si>
  <si>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</si>
  <si>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</si>
  <si>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</si>
  <si>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</si>
  <si>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</si>
  <si>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</si>
  <si>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</si>
  <si>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</si>
  <si>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</si>
  <si>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</si>
  <si>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</si>
  <si>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</si>
  <si>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</si>
  <si>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</si>
  <si>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</si>
  <si>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</si>
  <si>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</si>
  <si>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</si>
  <si>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</si>
  <si>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</si>
  <si>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</si>
  <si>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</si>
  <si>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</si>
  <si>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</si>
  <si>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</si>
  <si>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</si>
  <si>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</si>
  <si>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</si>
  <si>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</si>
  <si>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</si>
  <si>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</si>
  <si>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</si>
  <si>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</si>
  <si>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</si>
  <si>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</si>
  <si>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</si>
  <si>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</si>
  <si>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</si>
  <si>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</si>
  <si>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</si>
  <si>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</si>
  <si>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</si>
  <si>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</si>
  <si>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</si>
  <si>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</si>
  <si>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</si>
  <si>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</si>
  <si>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</si>
  <si>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</si>
  <si>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</si>
  <si>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</si>
  <si>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</si>
  <si>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</si>
  <si>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</si>
  <si>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</si>
  <si>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</si>
  <si>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</si>
  <si>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</si>
  <si>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</si>
  <si>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</si>
  <si>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</si>
  <si>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</si>
  <si>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</si>
  <si>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</si>
  <si>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</si>
  <si>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</si>
  <si>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</si>
  <si>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</si>
  <si>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</si>
  <si>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</si>
  <si>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</si>
  <si>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</si>
  <si>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</si>
  <si>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</si>
  <si>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</si>
  <si>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</si>
  <si>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</si>
  <si>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</si>
  <si>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</si>
  <si>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</si>
  <si>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</si>
  <si>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</si>
  <si>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</si>
  <si>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</si>
  <si>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</si>
  <si>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</si>
  <si>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</si>
  <si>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</si>
  <si>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</si>
  <si>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</si>
  <si>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</si>
  <si>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</si>
  <si>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</si>
  <si>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</si>
  <si>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</si>
  <si>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</si>
  <si>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</si>
  <si>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</si>
  <si>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</si>
  <si>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</si>
  <si>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</si>
  <si>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</si>
  <si>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</si>
  <si>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</si>
  <si>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</si>
  <si>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</si>
  <si>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</si>
  <si>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</si>
  <si>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</si>
  <si>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</si>
  <si>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</si>
  <si>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</si>
  <si>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</si>
  <si>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</si>
  <si>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</si>
  <si>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</si>
  <si>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</si>
  <si>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</si>
  <si>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</si>
  <si>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</si>
  <si>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</si>
  <si>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</si>
  <si>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</si>
  <si>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</si>
  <si>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</si>
  <si>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</si>
  <si>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</si>
  <si>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</si>
  <si>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</si>
  <si>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</si>
  <si>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</si>
  <si>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</si>
  <si>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</si>
  <si>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</si>
  <si>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</si>
  <si>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</si>
  <si>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</si>
  <si>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</si>
  <si>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</si>
  <si>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</si>
  <si>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</si>
  <si>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</si>
  <si>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</si>
  <si>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</si>
  <si>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</si>
  <si>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</si>
  <si>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</si>
  <si>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</si>
  <si>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</si>
  <si>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</si>
  <si>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</si>
  <si>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</si>
  <si>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</si>
  <si>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</si>
  <si>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</si>
  <si>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</si>
  <si>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</si>
  <si>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</si>
  <si>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</si>
  <si>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</si>
  <si>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</si>
  <si>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</si>
  <si>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</si>
  <si>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</si>
  <si>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</si>
  <si>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</si>
  <si>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</si>
  <si>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</si>
  <si>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</si>
  <si>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</si>
  <si>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</si>
  <si>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</si>
  <si>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</si>
  <si>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</si>
  <si>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</si>
  <si>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</si>
  <si>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</si>
  <si>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</si>
  <si>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</si>
  <si>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</si>
  <si>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</si>
  <si>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</si>
  <si>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</si>
  <si>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</si>
  <si>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</si>
  <si>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</si>
  <si>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</si>
  <si>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</si>
  <si>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</si>
  <si>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</si>
  <si>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</si>
  <si>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</si>
  <si>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</si>
  <si>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</si>
  <si>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</si>
  <si>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</si>
  <si>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</si>
  <si>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</si>
  <si>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</si>
  <si>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</si>
  <si>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</si>
  <si>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</si>
  <si>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</si>
  <si>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</si>
  <si>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</si>
  <si>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</si>
  <si>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</si>
  <si>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</si>
  <si>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</si>
  <si>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</si>
  <si>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</si>
  <si>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</si>
  <si>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</si>
  <si>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</si>
  <si>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</si>
  <si>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</si>
  <si>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</si>
  <si>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</si>
  <si>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</si>
  <si>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</si>
  <si>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</si>
  <si>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</si>
  <si>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</si>
  <si>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</si>
  <si>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</si>
  <si>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</si>
  <si>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</si>
  <si>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</si>
  <si>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</si>
  <si>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</si>
  <si>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</si>
  <si>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</si>
  <si>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</si>
  <si>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</si>
  <si>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</si>
  <si>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</si>
  <si>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</si>
  <si>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</si>
  <si>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</si>
  <si>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</si>
  <si>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</si>
  <si>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</si>
  <si>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</si>
  <si>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</si>
  <si>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</si>
  <si>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</si>
  <si>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</si>
  <si>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</si>
  <si>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</si>
  <si>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</si>
  <si>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</si>
  <si>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</si>
  <si>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</si>
  <si>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</si>
  <si>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</si>
  <si>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</si>
  <si>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</si>
  <si>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</si>
  <si>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</si>
  <si>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</si>
  <si>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</si>
  <si>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</si>
  <si>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</si>
  <si>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</si>
  <si>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</si>
  <si>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</si>
  <si>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</si>
  <si>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</si>
  <si>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</si>
  <si>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</si>
  <si>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</si>
  <si>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</si>
  <si>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</si>
  <si>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</si>
  <si>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</si>
  <si>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</si>
  <si>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</si>
  <si>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</si>
  <si>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</si>
  <si>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</si>
  <si>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</si>
  <si>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</si>
  <si>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</si>
  <si>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</si>
  <si>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</si>
  <si>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</si>
  <si>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</si>
  <si>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</si>
  <si>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</si>
  <si>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</si>
  <si>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</si>
  <si>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</si>
  <si>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</si>
  <si>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</si>
  <si>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</si>
  <si>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</si>
  <si>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</si>
  <si>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</si>
  <si>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</si>
  <si>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</si>
  <si>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</si>
  <si>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</si>
  <si>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</si>
  <si>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</si>
  <si>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</si>
  <si>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</si>
  <si>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</si>
  <si>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</si>
  <si>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</si>
  <si>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</si>
  <si>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</si>
  <si>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</si>
  <si>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</si>
  <si>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</si>
  <si>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</si>
  <si>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</si>
  <si>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</si>
  <si>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</si>
  <si>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</si>
  <si>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</si>
  <si>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</si>
  <si>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</si>
  <si>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</si>
  <si>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</si>
  <si>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</si>
  <si>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</si>
  <si>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</si>
  <si>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</si>
  <si>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</si>
  <si>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</si>
  <si>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</si>
  <si>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</si>
  <si>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</si>
  <si>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</si>
  <si>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</si>
  <si>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</si>
  <si>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</si>
  <si>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</si>
  <si>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</si>
  <si>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</si>
  <si>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</si>
  <si>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</si>
  <si>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</si>
  <si>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</si>
  <si>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</si>
  <si>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</si>
  <si>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</si>
  <si>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</si>
  <si>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</si>
  <si>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</si>
  <si>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</si>
  <si>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</si>
  <si>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</si>
  <si>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</si>
  <si>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</si>
  <si>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</si>
  <si>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</si>
  <si>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</si>
  <si>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</si>
  <si>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</si>
  <si>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</si>
  <si>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</si>
  <si>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</si>
  <si>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</si>
  <si>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</si>
  <si>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</si>
  <si>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</si>
  <si>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</si>
  <si>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</si>
  <si>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</si>
  <si>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</si>
  <si>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</si>
  <si>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</si>
  <si>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</si>
  <si>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</si>
  <si>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</si>
  <si>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</si>
  <si>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</si>
  <si>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</si>
  <si>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</si>
  <si>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</si>
  <si>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</si>
  <si>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</si>
  <si>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</si>
  <si>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</si>
  <si>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</si>
  <si>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</si>
  <si>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</si>
  <si>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</si>
  <si>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</si>
  <si>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</si>
  <si>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</si>
  <si>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</si>
  <si>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</si>
  <si>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</si>
  <si>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</si>
  <si>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</si>
  <si>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</si>
  <si>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</si>
  <si>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</si>
  <si>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</si>
  <si>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</si>
  <si>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</si>
  <si>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</si>
  <si>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</si>
  <si>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</si>
  <si>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</si>
  <si>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</si>
  <si>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</si>
  <si>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</si>
  <si>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</si>
  <si>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</si>
  <si>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</si>
  <si>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</si>
  <si>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</si>
  <si>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</si>
  <si>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</si>
  <si>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</si>
  <si>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</si>
  <si>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</si>
  <si>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</si>
  <si>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</si>
  <si>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</si>
  <si>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</si>
  <si>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</si>
  <si>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</si>
  <si>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</si>
  <si>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</si>
  <si>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</si>
  <si>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</si>
  <si>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</si>
  <si>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</si>
  <si>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</si>
  <si>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</si>
  <si>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</si>
  <si>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</si>
  <si>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</si>
  <si>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</si>
  <si>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</si>
  <si>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</si>
  <si>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</si>
  <si>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</si>
  <si>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</si>
  <si>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</si>
  <si>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</si>
  <si>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</si>
  <si>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</si>
  <si>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</si>
  <si>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</si>
  <si>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</si>
  <si>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</si>
  <si>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</si>
  <si>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</si>
  <si>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</si>
  <si>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</si>
  <si>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</si>
  <si>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</si>
  <si>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</si>
  <si>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</si>
  <si>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</si>
  <si>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</si>
  <si>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</si>
  <si>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</si>
  <si>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</si>
  <si>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</si>
  <si>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</si>
  <si>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</si>
  <si>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</si>
  <si>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</si>
  <si>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</si>
  <si>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</si>
  <si>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</si>
  <si>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</si>
  <si>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</si>
  <si>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</si>
  <si>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</si>
  <si>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</si>
  <si>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</si>
  <si>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</si>
  <si>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</si>
  <si>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</si>
  <si>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</si>
  <si>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</si>
  <si>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</si>
  <si>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</si>
  <si>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</si>
  <si>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</si>
  <si>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</si>
  <si>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</si>
  <si>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</si>
  <si>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</si>
  <si>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</si>
  <si>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</si>
  <si>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</si>
  <si>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</si>
  <si>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</si>
  <si>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</si>
  <si>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</si>
  <si>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</si>
  <si>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</si>
  <si>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</si>
  <si>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</si>
  <si>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</si>
  <si>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</si>
  <si>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</si>
  <si>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</si>
  <si>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</si>
  <si>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</si>
  <si>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</si>
  <si>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</si>
  <si>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</si>
  <si>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</si>
  <si>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</si>
  <si>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</si>
  <si>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</si>
  <si>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</si>
  <si>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</si>
  <si>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</si>
  <si>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</si>
  <si>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</si>
  <si>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</si>
  <si>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</si>
  <si>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</si>
  <si>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</si>
  <si>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</si>
  <si>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</si>
  <si>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</si>
  <si>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</si>
  <si>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</si>
  <si>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</si>
  <si>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</si>
  <si>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</si>
  <si>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</si>
  <si>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</si>
  <si>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</si>
  <si>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</si>
  <si>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</si>
  <si>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</si>
  <si>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</si>
  <si>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</si>
  <si>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</si>
  <si>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</si>
  <si>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</si>
  <si>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</si>
  <si>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</si>
  <si>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</si>
  <si>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</si>
  <si>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</si>
  <si>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</si>
  <si>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</si>
  <si>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</si>
  <si>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</si>
  <si>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</si>
  <si>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</si>
  <si>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</si>
  <si>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</si>
  <si>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</si>
  <si>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</si>
  <si>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</si>
  <si>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</si>
  <si>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</si>
  <si>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</si>
  <si>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</si>
  <si>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</si>
  <si>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</si>
  <si>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</si>
  <si>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</si>
  <si>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</si>
  <si>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</si>
  <si>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</si>
  <si>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</si>
  <si>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</si>
  <si>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</si>
  <si>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</si>
  <si>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</si>
  <si>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</si>
  <si>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</si>
  <si>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</si>
  <si>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</si>
  <si>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</si>
  <si>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</si>
  <si>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</si>
  <si>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</si>
  <si>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</si>
  <si>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</si>
  <si>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</si>
  <si>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</si>
  <si>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</si>
  <si>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</si>
  <si>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</si>
  <si>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</si>
  <si>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</si>
  <si>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</si>
  <si>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</si>
  <si>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</si>
  <si>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</si>
  <si>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</si>
  <si>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</si>
  <si>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</si>
  <si>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</si>
  <si>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</si>
  <si>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</si>
  <si>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</si>
  <si>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</si>
  <si>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</si>
  <si>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</si>
  <si>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</si>
  <si>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</si>
  <si>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</si>
  <si>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</si>
  <si>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</si>
  <si>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</si>
  <si>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</si>
  <si>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</si>
  <si>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</si>
  <si>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</si>
  <si>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</si>
  <si>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</si>
  <si>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</si>
  <si>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</si>
  <si>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</si>
  <si>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</si>
  <si>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</si>
  <si>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</si>
  <si>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</si>
  <si>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</si>
  <si>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</si>
  <si>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</si>
  <si>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</si>
  <si>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</si>
  <si>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</si>
  <si>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</si>
  <si>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</si>
  <si>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</si>
  <si>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</si>
  <si>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</si>
  <si>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</si>
  <si>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</si>
  <si>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</si>
  <si>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</si>
  <si>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</si>
  <si>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</si>
  <si>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</si>
  <si>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</si>
  <si>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</si>
  <si>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</si>
  <si>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</si>
  <si>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</si>
  <si>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</si>
  <si>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</si>
  <si>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</si>
  <si>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</si>
  <si>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</si>
  <si>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</si>
  <si>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</si>
  <si>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</si>
  <si>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</si>
  <si>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</si>
  <si>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</si>
  <si>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</si>
  <si>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</si>
  <si>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</si>
  <si>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</si>
  <si>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</si>
  <si>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</si>
  <si>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</si>
  <si>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</si>
  <si>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</si>
  <si>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</si>
  <si>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</si>
  <si>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</si>
  <si>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</si>
  <si>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</si>
  <si>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</si>
  <si>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</si>
  <si>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</si>
  <si>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</si>
  <si>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</si>
  <si>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</si>
  <si>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</si>
  <si>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</si>
  <si>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</si>
  <si>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</si>
  <si>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</si>
  <si>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</si>
  <si>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</si>
  <si>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</si>
  <si>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</si>
  <si>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</si>
  <si>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</si>
  <si>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</si>
  <si>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</si>
  <si>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</si>
  <si>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</si>
  <si>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</si>
  <si>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</si>
  <si>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</si>
  <si>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</si>
  <si>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</si>
  <si>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</si>
  <si>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</si>
  <si>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</si>
  <si>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</si>
  <si>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</si>
  <si>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</si>
  <si>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</si>
  <si>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</si>
  <si>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</si>
  <si>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</si>
  <si>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</si>
  <si>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</si>
  <si>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</si>
  <si>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</si>
  <si>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</si>
  <si>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</si>
  <si>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</si>
  <si>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</si>
  <si>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</si>
  <si>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</si>
  <si>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</si>
  <si>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</si>
  <si>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</si>
  <si>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</si>
  <si>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</si>
  <si>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</si>
  <si>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</si>
  <si>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</si>
  <si>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</si>
  <si>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</si>
  <si>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</si>
  <si>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</si>
  <si>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</si>
  <si>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</si>
  <si>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</si>
  <si>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</si>
  <si>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</si>
  <si>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</si>
  <si>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</si>
  <si>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</si>
  <si>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</si>
  <si>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</si>
  <si>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</si>
  <si>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</si>
  <si>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</si>
  <si>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</si>
  <si>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</si>
  <si>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</si>
  <si>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</si>
  <si>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</si>
  <si>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</si>
  <si>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</si>
  <si>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</si>
  <si>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</si>
  <si>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</si>
  <si>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</si>
  <si>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</si>
  <si>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</si>
  <si>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</si>
  <si>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</si>
  <si>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</si>
  <si>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</si>
  <si>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</si>
  <si>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</si>
  <si>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</si>
  <si>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</si>
  <si>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</si>
  <si>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</si>
  <si>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</si>
  <si>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</si>
  <si>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</si>
  <si>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</si>
  <si>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</si>
  <si>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</si>
  <si>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</si>
  <si>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</si>
  <si>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</si>
  <si>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</si>
  <si>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</si>
  <si>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</si>
  <si>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</si>
  <si>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</si>
  <si>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</si>
  <si>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</si>
  <si>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</si>
  <si>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</si>
  <si>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</si>
  <si>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</si>
  <si>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</si>
  <si>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</si>
  <si>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</si>
  <si>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</si>
  <si>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</si>
  <si>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</si>
  <si>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</si>
  <si>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</si>
  <si>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</si>
  <si>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</si>
  <si>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</si>
  <si>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</si>
  <si>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</si>
  <si>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</si>
  <si>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</si>
  <si>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</si>
  <si>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</si>
  <si>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</si>
  <si>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</si>
  <si>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</si>
  <si>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</si>
  <si>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</si>
  <si>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</si>
  <si>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</si>
  <si>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</si>
  <si>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</si>
  <si>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</si>
  <si>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</si>
  <si>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</si>
  <si>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</si>
  <si>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</si>
  <si>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</si>
  <si>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</si>
  <si>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</si>
  <si>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</si>
  <si>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</si>
  <si>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</si>
  <si>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</si>
  <si>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</si>
  <si>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</si>
  <si>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</si>
  <si>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</si>
  <si>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</si>
  <si>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</si>
  <si>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</si>
  <si>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</si>
  <si>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</si>
  <si>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</si>
  <si>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</si>
  <si>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</si>
  <si>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</si>
  <si>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</si>
  <si>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</si>
  <si>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</si>
  <si>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</si>
  <si>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</si>
  <si>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</si>
  <si>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</si>
  <si>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</si>
  <si>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</si>
  <si>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</si>
  <si>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</si>
  <si>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</si>
  <si>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</si>
  <si>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</si>
  <si>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</si>
  <si>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</si>
  <si>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</si>
  <si>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</si>
  <si>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</si>
  <si>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</si>
  <si>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</si>
  <si>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</si>
  <si>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</si>
  <si>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</si>
  <si>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</si>
  <si>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</si>
  <si>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</si>
  <si>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</si>
  <si>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</si>
  <si>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</si>
  <si>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</si>
  <si>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</si>
  <si>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</si>
  <si>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</si>
  <si>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</si>
  <si>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</si>
  <si>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</si>
  <si>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</si>
  <si>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</si>
  <si>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</si>
  <si>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</si>
  <si>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</si>
  <si>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</si>
  <si>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</si>
  <si>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</si>
  <si>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</si>
  <si>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</si>
  <si>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</si>
  <si>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</si>
  <si>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</si>
  <si>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</si>
  <si>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</si>
  <si>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</si>
  <si>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</si>
  <si>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</si>
  <si>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</si>
  <si>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</si>
  <si>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</si>
  <si>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</si>
  <si>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</si>
  <si>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</si>
  <si>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</si>
  <si>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</si>
  <si>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</si>
  <si>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</si>
  <si>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</si>
  <si>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</si>
  <si>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</si>
  <si>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</si>
  <si>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</si>
  <si>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</si>
  <si>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</si>
  <si>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</si>
  <si>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</si>
  <si>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</si>
  <si>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</si>
  <si>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</si>
  <si>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</si>
  <si>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</si>
  <si>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</si>
  <si>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</si>
  <si>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</si>
  <si>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</si>
  <si>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</si>
  <si>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</si>
  <si>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</si>
  <si>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</si>
  <si>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</si>
  <si>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</si>
  <si>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</si>
  <si>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</si>
  <si>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</si>
  <si>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</si>
  <si>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</si>
  <si>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</si>
  <si>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</si>
  <si>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</si>
  <si>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</si>
  <si>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</si>
  <si>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</si>
  <si>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</si>
  <si>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</si>
  <si>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</si>
  <si>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</si>
  <si>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</si>
  <si>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</si>
  <si>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</si>
  <si>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</si>
  <si>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</si>
  <si>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</si>
  <si>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</si>
  <si>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</si>
  <si>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</si>
  <si>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</si>
  <si>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</si>
  <si>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</si>
  <si>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</si>
  <si>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</si>
  <si>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</si>
  <si>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</si>
  <si>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</si>
  <si>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</si>
  <si>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</si>
  <si>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</si>
  <si>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</si>
  <si>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</si>
  <si>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</si>
  <si>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</si>
  <si>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</si>
  <si>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</si>
  <si>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</si>
  <si>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</si>
  <si>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</si>
  <si>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</si>
  <si>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</si>
  <si>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</si>
  <si>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</si>
  <si>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</si>
  <si>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</si>
  <si>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</si>
  <si>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</si>
  <si>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</si>
  <si>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</si>
  <si>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</si>
  <si>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</si>
  <si>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</si>
  <si>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</si>
  <si>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</si>
  <si>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</si>
  <si>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</si>
  <si>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</si>
  <si>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</si>
  <si>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</si>
  <si>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</si>
  <si>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</si>
  <si>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</si>
  <si>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</si>
  <si>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</si>
  <si>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</si>
  <si>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</si>
  <si>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</si>
  <si>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</si>
  <si>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</si>
  <si>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</si>
  <si>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</si>
  <si>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</si>
  <si>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</si>
  <si>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</si>
  <si>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</si>
  <si>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</si>
  <si>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</si>
  <si>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</si>
  <si>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</si>
  <si>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</si>
  <si>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</si>
  <si>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</si>
  <si>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</si>
  <si>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</si>
  <si>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</si>
  <si>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</si>
  <si>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</si>
  <si>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</si>
  <si>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</si>
  <si>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</si>
  <si>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</si>
  <si>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</si>
  <si>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</si>
  <si>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</si>
  <si>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</si>
  <si>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</si>
  <si>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</si>
  <si>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</si>
  <si>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</si>
  <si>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</si>
  <si>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</si>
  <si>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</si>
  <si>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</si>
  <si>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</si>
  <si>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</si>
  <si>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</si>
  <si>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</si>
  <si>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</si>
  <si>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</si>
  <si>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</si>
  <si>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</si>
  <si>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</si>
  <si>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</si>
  <si>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</si>
  <si>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</si>
  <si>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</si>
  <si>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</si>
  <si>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</si>
  <si>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</si>
  <si>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</si>
  <si>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</si>
  <si>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</si>
  <si>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</si>
  <si>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</si>
  <si>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</si>
  <si>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</si>
  <si>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</si>
  <si>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</si>
  <si>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</si>
  <si>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</si>
  <si>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</si>
  <si>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</si>
  <si>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</si>
  <si>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</si>
  <si>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</si>
  <si>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</si>
  <si>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</si>
  <si>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</si>
  <si>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</si>
  <si>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</si>
  <si>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</si>
  <si>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</si>
  <si>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</si>
  <si>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</si>
  <si>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</si>
  <si>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</si>
  <si>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</si>
  <si>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</si>
  <si>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</si>
  <si>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</si>
  <si>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</si>
  <si>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</si>
  <si>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</si>
  <si>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</si>
  <si>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</si>
  <si>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</si>
  <si>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</si>
  <si>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</si>
  <si>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</si>
  <si>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</si>
  <si>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</si>
  <si>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</si>
  <si>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</si>
  <si>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</si>
  <si>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</si>
  <si>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</si>
  <si>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</si>
  <si>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</si>
  <si>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</si>
  <si>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</si>
  <si>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</si>
  <si>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</si>
  <si>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</si>
  <si>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</si>
  <si>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</si>
  <si>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</si>
  <si>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</si>
  <si>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</si>
  <si>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</si>
  <si>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</si>
  <si>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</si>
  <si>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</si>
  <si>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</si>
  <si>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</si>
  <si>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</si>
  <si>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</si>
  <si>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</si>
  <si>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</si>
  <si>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</si>
  <si>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</si>
  <si>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</si>
  <si>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</si>
  <si>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</si>
  <si>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</si>
  <si>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</si>
  <si>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</si>
  <si>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</si>
  <si>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</si>
  <si>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</si>
  <si>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</si>
  <si>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</si>
  <si>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</si>
  <si>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</si>
  <si>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</si>
  <si>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</si>
  <si>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</si>
  <si>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</si>
  <si>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</si>
  <si>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</si>
  <si>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</si>
  <si>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</si>
  <si>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</si>
  <si>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</si>
  <si>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</si>
  <si>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</si>
  <si>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</si>
  <si>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</si>
  <si>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</si>
  <si>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</si>
  <si>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</si>
  <si>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</si>
  <si>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</si>
  <si>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</si>
  <si>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</si>
  <si>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</si>
  <si>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</si>
  <si>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</si>
  <si>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</si>
  <si>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</si>
  <si>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</si>
  <si>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</si>
  <si>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</si>
  <si>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</si>
  <si>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</si>
  <si>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</si>
  <si>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</si>
  <si>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</si>
  <si>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</si>
  <si>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</si>
  <si>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</si>
  <si>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</si>
  <si>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</si>
  <si>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</si>
  <si>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</si>
  <si>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</si>
  <si>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</si>
  <si>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</si>
  <si>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</si>
  <si>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</si>
  <si>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</si>
  <si>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</si>
  <si>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</si>
  <si>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</si>
  <si>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</si>
  <si>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</si>
  <si>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</si>
  <si>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</si>
  <si>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</si>
  <si>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</si>
  <si>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</si>
  <si>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</si>
  <si>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</si>
  <si>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</si>
  <si>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</si>
  <si>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</si>
  <si>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</si>
  <si>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</si>
  <si>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</si>
  <si>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</si>
  <si>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</si>
  <si>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</si>
  <si>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</si>
  <si>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</si>
  <si>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</si>
  <si>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</si>
  <si>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</si>
  <si>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</si>
  <si>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</si>
  <si>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</si>
  <si>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</si>
  <si>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</si>
  <si>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</si>
  <si>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</si>
  <si>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</si>
  <si>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</si>
  <si>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</si>
  <si>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</si>
  <si>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</si>
  <si>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</si>
  <si>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</si>
  <si>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</si>
  <si>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</si>
  <si>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</si>
  <si>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</si>
  <si>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</si>
  <si>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</si>
  <si>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</si>
  <si>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</si>
  <si>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</si>
  <si>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</si>
  <si>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</si>
  <si>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</si>
  <si>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</si>
  <si>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</si>
  <si>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</si>
  <si>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</si>
  <si>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</si>
  <si>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</si>
  <si>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</si>
  <si>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</si>
  <si>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</si>
  <si>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</si>
  <si>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</si>
  <si>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</si>
  <si>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</si>
  <si>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</si>
  <si>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</si>
  <si>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</si>
  <si>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</si>
  <si>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</si>
  <si>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</si>
  <si>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</si>
  <si>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</si>
  <si>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</si>
  <si>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</si>
  <si>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</si>
  <si>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</si>
  <si>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</si>
  <si>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</si>
  <si>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</si>
  <si>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</si>
  <si>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</si>
  <si>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</si>
  <si>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</si>
  <si>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</si>
  <si>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</si>
  <si>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</si>
  <si>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</si>
  <si>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</si>
  <si>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</si>
  <si>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</si>
  <si>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</si>
  <si>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</si>
  <si>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</si>
  <si>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</si>
  <si>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</si>
  <si>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</si>
  <si>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</si>
  <si>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</si>
  <si>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</si>
  <si>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</si>
  <si>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</si>
  <si>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</si>
  <si>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</si>
  <si>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</si>
  <si>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</si>
  <si>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</si>
  <si>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</si>
  <si>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</si>
  <si>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</si>
  <si>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</si>
  <si>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</si>
  <si>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</si>
  <si>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</si>
  <si>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</si>
  <si>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</si>
  <si>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</si>
  <si>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</si>
  <si>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</si>
  <si>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</si>
  <si>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</si>
  <si>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</si>
  <si>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</si>
  <si>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</si>
  <si>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</si>
  <si>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</si>
  <si>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</si>
  <si>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</si>
  <si>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</si>
  <si>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</si>
  <si>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</si>
  <si>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</si>
  <si>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</si>
  <si>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</si>
  <si>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</si>
  <si>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</si>
  <si>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</si>
  <si>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</si>
  <si>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</si>
  <si>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</si>
  <si>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</si>
  <si>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</si>
  <si>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</si>
  <si>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</si>
  <si>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</si>
  <si>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</si>
  <si>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</si>
  <si>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</si>
  <si>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</si>
  <si>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</si>
  <si>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</si>
  <si>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</si>
  <si>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</si>
  <si>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</si>
  <si>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</si>
  <si>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</si>
  <si>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</si>
  <si>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</si>
  <si>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</si>
  <si>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</si>
  <si>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</si>
  <si>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</si>
  <si>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</si>
  <si>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</si>
  <si>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</si>
  <si>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</si>
  <si>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</si>
  <si>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</si>
  <si>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</si>
  <si>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</si>
  <si>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</si>
  <si>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</si>
  <si>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</si>
  <si>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</si>
  <si>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</si>
  <si>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</si>
  <si>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</si>
  <si>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</si>
  <si>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</si>
  <si>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</si>
  <si>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</si>
  <si>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</si>
  <si>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</si>
  <si>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</si>
  <si>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</si>
  <si>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</si>
  <si>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</si>
  <si>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</si>
  <si>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</si>
  <si>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</si>
  <si>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</si>
  <si>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</si>
  <si>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</si>
  <si>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</si>
  <si>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</si>
  <si>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</si>
  <si>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</si>
  <si>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</si>
  <si>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</si>
  <si>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</si>
  <si>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</si>
  <si>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</si>
  <si>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</si>
  <si>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</si>
  <si>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</si>
  <si>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</si>
  <si>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</si>
  <si>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</si>
  <si>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</si>
  <si>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</si>
  <si>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</si>
  <si>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</si>
  <si>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</si>
  <si>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</si>
  <si>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</si>
  <si>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</si>
  <si>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</si>
  <si>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</si>
  <si>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</si>
  <si>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</si>
  <si>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</si>
  <si>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</si>
  <si>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</si>
  <si>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</si>
  <si>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</si>
  <si>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</si>
  <si>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</si>
  <si>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</si>
  <si>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</si>
  <si>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</si>
  <si>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</si>
  <si>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</si>
  <si>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</si>
  <si>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</si>
  <si>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</si>
  <si>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</si>
  <si>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</si>
  <si>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</si>
  <si>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</si>
  <si>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</si>
  <si>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</si>
  <si>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</si>
  <si>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</si>
  <si>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</si>
  <si>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</si>
  <si>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</si>
  <si>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</si>
  <si>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</si>
  <si>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</si>
  <si>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</si>
  <si>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</si>
  <si>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</si>
  <si>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</si>
  <si>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</si>
  <si>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</si>
  <si>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</si>
  <si>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</si>
  <si>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</si>
  <si>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</si>
  <si>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</si>
  <si>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</si>
  <si>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</si>
  <si>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</si>
  <si>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</si>
  <si>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</si>
  <si>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</si>
  <si>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</si>
  <si>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</si>
  <si>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</si>
  <si>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</si>
  <si>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</si>
  <si>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</si>
  <si>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</si>
  <si>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</si>
  <si>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</si>
  <si>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</si>
  <si>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</si>
  <si>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</si>
  <si>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</si>
  <si>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</si>
  <si>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</si>
  <si>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</si>
  <si>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</si>
  <si>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</si>
  <si>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</si>
  <si>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</si>
  <si>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</si>
  <si>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</si>
  <si>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</si>
  <si>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</si>
  <si>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</si>
  <si>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</si>
  <si>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</si>
  <si>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</si>
  <si>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</si>
  <si>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</si>
  <si>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</si>
  <si>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</si>
  <si>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</si>
  <si>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</si>
  <si>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</si>
  <si>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</si>
  <si>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</si>
  <si>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</si>
  <si>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</si>
  <si>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</si>
  <si>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</si>
  <si>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</si>
  <si>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</si>
  <si>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</si>
  <si>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</si>
  <si>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</si>
  <si>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</si>
  <si>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</si>
  <si>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</si>
  <si>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</si>
  <si>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</si>
  <si>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</si>
  <si>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</si>
  <si>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</si>
  <si>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</si>
  <si>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</si>
  <si>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</si>
  <si>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</si>
  <si>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</si>
  <si>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</si>
  <si>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</si>
  <si>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</si>
  <si>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</si>
  <si>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</si>
  <si>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</si>
  <si>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</si>
  <si>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</si>
  <si>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</si>
  <si>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</si>
  <si>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</si>
  <si>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</si>
  <si>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</si>
  <si>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</si>
  <si>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</si>
  <si>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</si>
  <si>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</si>
  <si>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</si>
  <si>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</si>
  <si>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</si>
  <si>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</si>
  <si>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</si>
  <si>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</si>
  <si>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</si>
  <si>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</si>
  <si>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</si>
  <si>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</si>
  <si>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</si>
  <si>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</si>
  <si>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</si>
  <si>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</si>
  <si>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</si>
  <si>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</si>
  <si>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</si>
  <si>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</si>
  <si>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</si>
  <si>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</si>
  <si>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</si>
  <si>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</si>
  <si>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</si>
  <si>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</si>
  <si>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</si>
  <si>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</si>
  <si>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</si>
  <si>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</si>
  <si>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</si>
  <si>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</si>
  <si>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</si>
  <si>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</si>
  <si>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</si>
  <si>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</si>
  <si>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</si>
  <si>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</si>
  <si>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</si>
  <si>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</si>
  <si>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</si>
  <si>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</si>
  <si>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</si>
  <si>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</si>
  <si>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</si>
  <si>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</si>
  <si>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</si>
  <si>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</si>
  <si>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</si>
  <si>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</si>
  <si>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</si>
  <si>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</si>
  <si>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</si>
  <si>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</si>
  <si>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</si>
  <si>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</si>
  <si>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</si>
  <si>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</si>
  <si>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</si>
  <si>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</si>
  <si>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</si>
  <si>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</si>
  <si>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</si>
  <si>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</si>
  <si>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</si>
  <si>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</si>
  <si>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</si>
  <si>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</si>
  <si>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</si>
  <si>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</si>
  <si>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</si>
  <si>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</si>
  <si>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</si>
  <si>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</si>
  <si>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</si>
  <si>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</si>
  <si>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</si>
  <si>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</si>
  <si>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</si>
  <si>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</si>
  <si>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</si>
  <si>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</si>
  <si>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</si>
  <si>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</si>
  <si>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</si>
  <si>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</si>
  <si>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</si>
  <si>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</si>
  <si>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</si>
  <si>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</si>
  <si>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</si>
  <si>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</si>
  <si>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</si>
  <si>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</si>
  <si>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</si>
  <si>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</si>
  <si>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</si>
  <si>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</si>
  <si>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</si>
  <si>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</si>
  <si>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</si>
  <si>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</si>
  <si>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</si>
  <si>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</si>
  <si>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</si>
  <si>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</si>
  <si>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</si>
  <si>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</si>
  <si>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</si>
  <si>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</si>
  <si>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</si>
  <si>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</si>
  <si>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</si>
  <si>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</si>
  <si>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</si>
  <si>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</si>
  <si>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</si>
  <si>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</si>
  <si>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</si>
  <si>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</si>
  <si>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</si>
  <si>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</si>
  <si>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</si>
  <si>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</si>
  <si>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</si>
  <si>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</si>
  <si>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</si>
  <si>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</si>
  <si>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</si>
  <si>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</si>
  <si>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</si>
  <si>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</si>
  <si>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</si>
  <si>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</si>
  <si>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</si>
  <si>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</si>
  <si>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</si>
  <si>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</si>
  <si>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</si>
  <si>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</si>
  <si>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</si>
  <si>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</si>
  <si>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</si>
  <si>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</si>
  <si>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</si>
  <si>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</si>
  <si>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</si>
  <si>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</si>
  <si>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</si>
  <si>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</si>
  <si>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</si>
  <si>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</si>
  <si>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</si>
  <si>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</si>
  <si>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</si>
  <si>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</si>
  <si>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</si>
  <si>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</si>
  <si>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</si>
  <si>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</si>
  <si>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</si>
  <si>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</si>
  <si>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</si>
  <si>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</si>
  <si>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</si>
  <si>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</si>
  <si>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</si>
  <si>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</si>
  <si>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</si>
  <si>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</si>
  <si>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</si>
  <si>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</si>
  <si>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</si>
  <si>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</si>
  <si>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</si>
  <si>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</si>
  <si>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</si>
  <si>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</si>
  <si>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</si>
  <si>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</si>
  <si>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</si>
  <si>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</si>
  <si>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</si>
  <si>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</si>
  <si>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</si>
  <si>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</si>
  <si>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</si>
  <si>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</si>
  <si>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</si>
  <si>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</si>
  <si>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</si>
  <si>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</si>
  <si>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</si>
  <si>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</si>
  <si>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</si>
  <si>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</si>
  <si>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</si>
  <si>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</si>
  <si>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</si>
  <si>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</si>
  <si>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</si>
  <si>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</si>
  <si>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</si>
  <si>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</si>
  <si>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</si>
  <si>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</si>
  <si>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</si>
  <si>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</si>
  <si>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</si>
  <si>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</si>
  <si>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</si>
  <si>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</si>
  <si>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</si>
  <si>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</si>
  <si>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</si>
  <si>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</si>
  <si>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</si>
  <si>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</si>
  <si>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</si>
  <si>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</si>
  <si>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</si>
  <si>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</si>
  <si>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</si>
  <si>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</si>
  <si>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</si>
  <si>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</si>
  <si>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</si>
  <si>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</si>
  <si>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</si>
  <si>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</si>
  <si>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</si>
  <si>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</si>
  <si>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</si>
  <si>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</si>
  <si>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</si>
  <si>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</si>
  <si>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</si>
  <si>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</si>
  <si>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</si>
  <si>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</si>
  <si>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</si>
  <si>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</si>
  <si>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</si>
  <si>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</si>
  <si>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</si>
  <si>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</si>
  <si>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</si>
  <si>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</si>
  <si>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</si>
  <si>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</si>
  <si>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</si>
  <si>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</si>
  <si>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</si>
  <si>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</si>
  <si>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</si>
  <si>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</si>
  <si>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</si>
  <si>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</si>
  <si>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</si>
  <si>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</si>
  <si>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</si>
  <si>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</si>
  <si>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</si>
  <si>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</si>
  <si>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</si>
  <si>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</si>
  <si>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</si>
  <si>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</si>
  <si>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</si>
  <si>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</si>
  <si>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</si>
  <si>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</si>
  <si>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</si>
  <si>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</si>
  <si>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</si>
  <si>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</si>
  <si>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</si>
  <si>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</si>
  <si>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</si>
  <si>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</si>
  <si>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</si>
  <si>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</si>
  <si>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</si>
  <si>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</si>
  <si>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</si>
  <si>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</si>
  <si>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</si>
  <si>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</si>
  <si>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</si>
  <si>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</si>
  <si>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</si>
  <si>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</si>
  <si>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</si>
  <si>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</si>
  <si>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</si>
  <si>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</si>
  <si>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</si>
  <si>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</si>
  <si>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</si>
  <si>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</si>
  <si>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</si>
  <si>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</si>
  <si>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</si>
  <si>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</si>
  <si>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</si>
  <si>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</si>
  <si>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</si>
  <si>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</si>
  <si>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</si>
  <si>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</si>
  <si>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</si>
  <si>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</si>
  <si>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</si>
  <si>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</si>
  <si>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</si>
  <si>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</si>
  <si>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</si>
  <si>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</si>
  <si>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</si>
  <si>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</si>
  <si>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</si>
  <si>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</si>
  <si>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</si>
  <si>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</si>
  <si>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</si>
  <si>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</si>
  <si>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</si>
  <si>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</si>
  <si>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</si>
  <si>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</si>
  <si>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</si>
  <si>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</si>
  <si>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</si>
  <si>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</si>
  <si>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</si>
  <si>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</si>
  <si>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</si>
  <si>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</si>
  <si>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</si>
  <si>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</si>
  <si>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</si>
  <si>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</si>
  <si>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</si>
  <si>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</si>
  <si>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</si>
  <si>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</si>
  <si>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</si>
  <si>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</si>
  <si>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</si>
  <si>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</si>
  <si>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</si>
  <si>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</si>
  <si>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</si>
  <si>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</si>
  <si>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</si>
  <si>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</si>
  <si>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</si>
  <si>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</si>
  <si>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</si>
  <si>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</si>
  <si>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</si>
  <si>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</si>
  <si>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</si>
  <si>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</si>
  <si>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</si>
  <si>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</si>
  <si>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</si>
  <si>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</si>
  <si>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</si>
  <si>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</si>
  <si>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</si>
  <si>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</si>
  <si>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</si>
  <si>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</si>
  <si>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</si>
  <si>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</si>
  <si>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</si>
  <si>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</si>
  <si>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</si>
  <si>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</si>
  <si>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</si>
  <si>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</si>
  <si>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</si>
  <si>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</si>
  <si>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</si>
  <si>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</si>
  <si>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</si>
  <si>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</si>
  <si>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</si>
  <si>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</si>
  <si>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</si>
  <si>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</si>
  <si>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</si>
  <si>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</si>
  <si>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</si>
  <si>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</si>
  <si>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</si>
  <si>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</si>
  <si>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</si>
  <si>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</si>
  <si>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</si>
  <si>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</si>
  <si>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</si>
  <si>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</si>
  <si>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</si>
  <si>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</si>
  <si>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</si>
  <si>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</si>
  <si>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</si>
  <si>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</si>
  <si>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</si>
  <si>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</si>
  <si>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</si>
  <si>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</si>
  <si>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</si>
  <si>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</si>
  <si>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</si>
  <si>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</si>
  <si>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</si>
  <si>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</si>
  <si>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</si>
  <si>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</si>
  <si>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</si>
  <si>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</si>
  <si>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</si>
  <si>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</si>
  <si>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</si>
  <si>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</si>
  <si>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</si>
  <si>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</si>
  <si>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</si>
  <si>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</si>
  <si>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</si>
  <si>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</si>
  <si>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</si>
  <si>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</si>
  <si>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</si>
  <si>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</si>
  <si>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</si>
  <si>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</si>
  <si>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</si>
  <si>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</si>
  <si>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</si>
  <si>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</si>
  <si>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</si>
  <si>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</si>
  <si>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</si>
  <si>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</si>
  <si>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</si>
  <si>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</si>
  <si>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</si>
  <si>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</si>
  <si>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</si>
  <si>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</si>
  <si>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</si>
  <si>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</si>
  <si>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</si>
  <si>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</si>
  <si>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</si>
  <si>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</si>
  <si>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</si>
  <si>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</si>
  <si>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</si>
  <si>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</si>
  <si>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</si>
  <si>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</si>
  <si>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</si>
  <si>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</si>
  <si>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</si>
  <si>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</si>
  <si>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</si>
  <si>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</si>
  <si>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</si>
  <si>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</si>
  <si>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</si>
  <si>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</si>
  <si>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</si>
  <si>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</si>
  <si>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</si>
  <si>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</si>
  <si>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</si>
  <si>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</si>
  <si>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</si>
  <si>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</si>
  <si>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</si>
  <si>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</si>
  <si>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</si>
  <si>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</si>
  <si>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</si>
  <si>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</si>
  <si>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</si>
  <si>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</si>
  <si>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</si>
  <si>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</si>
  <si>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</si>
  <si>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</si>
  <si>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</si>
  <si>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</si>
  <si>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</si>
  <si>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</si>
  <si>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</si>
  <si>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</si>
  <si>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</si>
  <si>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</si>
  <si>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</si>
  <si>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</si>
  <si>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</si>
  <si>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</si>
  <si>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</si>
  <si>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</si>
  <si>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</si>
  <si>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</si>
  <si>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</si>
  <si>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</si>
  <si>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</si>
  <si>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</si>
  <si>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</si>
  <si>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</si>
  <si>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</si>
  <si>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</si>
  <si>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</si>
  <si>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</si>
  <si>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</si>
  <si>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</si>
  <si>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</si>
  <si>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</si>
  <si>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</si>
  <si>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</si>
  <si>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</si>
  <si>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</si>
  <si>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</si>
  <si>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</si>
  <si>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</si>
  <si>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</si>
  <si>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</si>
  <si>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</si>
  <si>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</si>
  <si>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</si>
  <si>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</si>
  <si>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</si>
  <si>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</si>
  <si>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</si>
  <si>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</si>
  <si>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</si>
  <si>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</si>
  <si>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</si>
  <si>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</si>
  <si>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</si>
  <si>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</si>
  <si>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</si>
  <si>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</si>
  <si>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</si>
  <si>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</si>
  <si>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</si>
  <si>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</si>
  <si>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</si>
  <si>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</si>
  <si>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</si>
  <si>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</si>
  <si>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</si>
  <si>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</si>
  <si>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</si>
  <si>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</si>
  <si>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</si>
  <si>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</si>
  <si>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</si>
  <si>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</si>
  <si>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</si>
  <si>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</si>
  <si>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</si>
  <si>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</si>
  <si>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</si>
  <si>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</si>
  <si>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</si>
  <si>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</si>
  <si>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</si>
  <si>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</si>
  <si>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</si>
  <si>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</si>
  <si>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</si>
  <si>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</si>
  <si>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</si>
  <si>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</si>
  <si>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</si>
  <si>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</si>
  <si>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</si>
  <si>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</si>
  <si>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</si>
  <si>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</si>
  <si>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</si>
  <si>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</si>
  <si>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</si>
  <si>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</si>
  <si>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</si>
  <si>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</si>
  <si>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</si>
  <si>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</si>
  <si>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</si>
  <si>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</si>
  <si>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</si>
  <si>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</si>
  <si>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</si>
  <si>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</si>
  <si>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</si>
  <si>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</si>
  <si>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</si>
  <si>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</si>
  <si>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</si>
  <si>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</si>
  <si>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</si>
  <si>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</si>
  <si>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</si>
  <si>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</si>
  <si>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</si>
  <si>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</si>
  <si>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</si>
  <si>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</si>
  <si>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</si>
  <si>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</si>
  <si>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</si>
  <si>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</si>
  <si>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</si>
  <si>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</si>
  <si>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</si>
  <si>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</si>
  <si>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</si>
  <si>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</si>
  <si>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</si>
  <si>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</si>
  <si>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</si>
  <si>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</si>
  <si>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</si>
  <si>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</si>
  <si>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</si>
  <si>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</si>
  <si>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</si>
  <si>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</si>
  <si>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</si>
  <si>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</si>
  <si>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</si>
  <si>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</si>
  <si>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</si>
  <si>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</si>
  <si>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</si>
  <si>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</si>
  <si>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</si>
  <si>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</si>
  <si>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</si>
  <si>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</si>
  <si>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</si>
  <si>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</si>
  <si>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</si>
  <si>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</si>
  <si>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</si>
  <si>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</si>
  <si>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</si>
  <si>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</si>
  <si>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</si>
  <si>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</si>
  <si>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</si>
  <si>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</si>
  <si>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</si>
  <si>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</si>
  <si>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</si>
  <si>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</si>
  <si>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</si>
  <si>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</si>
  <si>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</si>
  <si>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</si>
  <si>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</si>
  <si>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</si>
  <si>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</si>
  <si>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</si>
  <si>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</si>
  <si>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</si>
  <si>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</si>
  <si>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</si>
  <si>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</si>
  <si>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</si>
  <si>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</si>
  <si>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</si>
  <si>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</si>
  <si>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</si>
  <si>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</si>
  <si>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</si>
  <si>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</si>
  <si>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</si>
  <si>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</si>
  <si>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</si>
  <si>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</si>
  <si>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</si>
  <si>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</si>
  <si>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</si>
  <si>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</si>
  <si>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</si>
  <si>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</si>
  <si>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</si>
  <si>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</si>
  <si>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</si>
  <si>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</si>
  <si>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</si>
  <si>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</si>
  <si>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</si>
  <si>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</si>
  <si>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</si>
  <si>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</si>
  <si>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</si>
  <si>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</si>
  <si>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</si>
  <si>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</si>
  <si>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</si>
  <si>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</si>
  <si>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</si>
  <si>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</si>
  <si>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</si>
  <si>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</si>
  <si>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</si>
  <si>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</si>
  <si>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</si>
  <si>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</si>
  <si>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</si>
  <si>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</si>
  <si>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</si>
  <si>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</si>
  <si>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</si>
  <si>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</si>
  <si>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</si>
  <si>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</si>
  <si>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</si>
  <si>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</si>
  <si>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</si>
  <si>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</si>
  <si>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</si>
  <si>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</si>
  <si>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</si>
  <si>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</si>
  <si>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</si>
  <si>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</si>
  <si>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</si>
  <si>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</si>
  <si>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</si>
  <si>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</si>
  <si>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</si>
  <si>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</si>
  <si>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</si>
  <si>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</si>
  <si>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</si>
  <si>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</si>
  <si>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</si>
  <si>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</si>
  <si>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</si>
  <si>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</si>
  <si>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</si>
  <si>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</si>
  <si>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</si>
  <si>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</si>
  <si>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</si>
  <si>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</si>
  <si>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</si>
  <si>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</si>
  <si>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</si>
  <si>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</si>
  <si>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</si>
  <si>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</si>
  <si>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</si>
  <si>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</si>
  <si>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</si>
  <si>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</si>
  <si>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</si>
  <si>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</si>
  <si>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</si>
  <si>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</si>
  <si>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</si>
  <si>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</si>
  <si>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</si>
  <si>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</si>
  <si>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</si>
  <si>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</si>
  <si>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</si>
  <si>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</si>
  <si>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</si>
  <si>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</si>
  <si>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</si>
  <si>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</si>
  <si>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</si>
  <si>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</si>
  <si>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</si>
  <si>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</si>
  <si>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</si>
  <si>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</si>
  <si>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</si>
  <si>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</si>
  <si>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</si>
  <si>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</si>
  <si>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</si>
  <si>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</si>
  <si>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</si>
  <si>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</si>
  <si>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</si>
  <si>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</si>
  <si>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</si>
  <si>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</si>
  <si>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</si>
  <si>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</si>
  <si>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</si>
  <si>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</si>
  <si>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</si>
  <si>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</si>
  <si>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</si>
  <si>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</si>
  <si>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</si>
  <si>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</si>
  <si>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</si>
  <si>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</si>
  <si>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</si>
  <si>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</si>
  <si>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</si>
  <si>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</si>
  <si>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</si>
  <si>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</si>
  <si>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</si>
  <si>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</si>
  <si>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</si>
  <si>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</si>
  <si>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</si>
  <si>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</si>
  <si>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</si>
  <si>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</si>
  <si>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</si>
  <si>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</si>
  <si>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</si>
  <si>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</si>
  <si>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</si>
  <si>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</si>
  <si>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</si>
  <si>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</si>
  <si>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</si>
  <si>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</si>
  <si>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</si>
  <si>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</si>
  <si>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</si>
  <si>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</si>
  <si>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</si>
  <si>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</si>
  <si>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</si>
  <si>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</si>
  <si>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</si>
  <si>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</si>
  <si>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</si>
  <si>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</si>
  <si>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</si>
  <si>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</si>
  <si>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</si>
  <si>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</si>
  <si>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</si>
  <si>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</si>
  <si>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</si>
  <si>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</si>
  <si>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</si>
  <si>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</si>
  <si>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</si>
  <si>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</si>
  <si>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</si>
  <si>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</si>
  <si>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</si>
  <si>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</si>
  <si>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</si>
  <si>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</si>
  <si>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</si>
  <si>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</si>
  <si>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</si>
  <si>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</si>
  <si>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</si>
  <si>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</si>
  <si>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</si>
  <si>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</si>
  <si>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</si>
  <si>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</si>
  <si>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</si>
  <si>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</si>
  <si>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</si>
  <si>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</si>
  <si>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</si>
  <si>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</si>
  <si>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</si>
  <si>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</si>
  <si>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</si>
  <si>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</si>
  <si>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</si>
  <si>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</si>
  <si>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</si>
  <si>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</si>
  <si>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</si>
  <si>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</si>
  <si>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</si>
  <si>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</si>
  <si>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</si>
  <si>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</si>
  <si>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</si>
  <si>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</si>
  <si>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</si>
  <si>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</si>
  <si>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</si>
  <si>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</si>
  <si>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</si>
  <si>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</si>
  <si>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</si>
  <si>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</si>
  <si>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</si>
  <si>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</si>
  <si>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</si>
  <si>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</si>
  <si>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</si>
  <si>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</si>
  <si>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</si>
  <si>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</si>
  <si>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</si>
  <si>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</si>
  <si>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</si>
  <si>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</si>
  <si>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</si>
  <si>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</si>
  <si>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</si>
  <si>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</si>
  <si>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</si>
  <si>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</si>
  <si>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</si>
  <si>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</si>
  <si>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</si>
  <si>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</si>
  <si>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</si>
  <si>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</si>
  <si>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</si>
  <si>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</si>
  <si>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</si>
  <si>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</si>
  <si>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</si>
  <si>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</si>
  <si>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</si>
  <si>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</si>
  <si>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</si>
  <si>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</si>
  <si>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</si>
  <si>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</si>
  <si>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</si>
  <si>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</si>
  <si>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</si>
  <si>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</si>
  <si>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</si>
  <si>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</si>
  <si>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</si>
  <si>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</si>
  <si>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</si>
  <si>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</si>
  <si>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</si>
  <si>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</si>
  <si>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</si>
  <si>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</si>
  <si>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</si>
  <si>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</si>
  <si>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</si>
  <si>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</si>
  <si>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</si>
  <si>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</si>
  <si>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</si>
  <si>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</si>
  <si>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</si>
  <si>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</si>
  <si>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</si>
  <si>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</si>
  <si>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</si>
  <si>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</si>
  <si>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</si>
  <si>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</si>
  <si>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</si>
  <si>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</si>
  <si>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</si>
  <si>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</si>
  <si>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</si>
  <si>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</si>
  <si>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</si>
  <si>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</si>
  <si>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</si>
  <si>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</si>
  <si>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</si>
  <si>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</si>
  <si>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</si>
  <si>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</si>
  <si>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</si>
  <si>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</si>
  <si>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</si>
  <si>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</si>
  <si>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</si>
  <si>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</si>
  <si>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</si>
  <si>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</si>
  <si>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</si>
  <si>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</si>
  <si>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</si>
  <si>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</si>
  <si>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</si>
  <si>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</si>
  <si>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</si>
  <si>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</si>
  <si>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</si>
  <si>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</si>
  <si>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</si>
  <si>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</si>
  <si>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</si>
  <si>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</si>
  <si>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</si>
  <si>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</si>
  <si>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</si>
  <si>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</si>
  <si>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</si>
  <si>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</si>
  <si>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</si>
  <si>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</si>
  <si>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</si>
  <si>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</si>
  <si>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</si>
  <si>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</si>
  <si>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</si>
  <si>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</si>
  <si>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</si>
  <si>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</si>
  <si>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</si>
  <si>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</si>
  <si>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</si>
  <si>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</si>
  <si>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</si>
  <si>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</si>
  <si>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</si>
  <si>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</si>
  <si>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</si>
  <si>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</si>
  <si>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</si>
  <si>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</si>
  <si>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</si>
  <si>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</si>
  <si>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</si>
  <si>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</si>
  <si>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</si>
  <si>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</si>
  <si>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</si>
  <si>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</si>
  <si>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</si>
  <si>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</si>
  <si>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</si>
  <si>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</si>
  <si>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</si>
  <si>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</si>
  <si>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</si>
  <si>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</si>
  <si>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</si>
  <si>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</si>
  <si>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</si>
  <si>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</si>
  <si>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</si>
  <si>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</si>
  <si>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</si>
  <si>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</si>
  <si>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</si>
  <si>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</si>
  <si>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</si>
  <si>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</si>
  <si>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</si>
  <si>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</si>
  <si>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</si>
  <si>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</si>
  <si>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</si>
  <si>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</si>
  <si>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</si>
  <si>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</si>
  <si>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</si>
  <si>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</si>
  <si>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</si>
  <si>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</si>
  <si>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</si>
  <si>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</si>
  <si>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</si>
  <si>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</si>
  <si>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</si>
  <si>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</si>
  <si>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</si>
  <si>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</si>
  <si>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</si>
  <si>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</si>
  <si>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</si>
  <si>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</si>
  <si>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</si>
  <si>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</si>
  <si>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</si>
  <si>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</si>
  <si>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</si>
  <si>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</si>
  <si>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</si>
  <si>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</si>
  <si>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</si>
  <si>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</si>
  <si>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</si>
  <si>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</si>
  <si>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</si>
  <si>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</si>
  <si>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</si>
  <si>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</si>
  <si>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</si>
  <si>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</si>
  <si>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</si>
  <si>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</si>
  <si>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</si>
  <si>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</si>
  <si>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</si>
  <si>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</si>
  <si>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</si>
  <si>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</si>
  <si>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</si>
  <si>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</si>
  <si>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</si>
  <si>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</si>
  <si>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</si>
  <si>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</si>
  <si>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</si>
  <si>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</si>
  <si>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</si>
  <si>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</si>
  <si>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</si>
  <si>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</si>
  <si>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</si>
  <si>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</si>
  <si>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</si>
  <si>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</si>
  <si>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</si>
  <si>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</si>
  <si>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</si>
  <si>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</si>
  <si>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</si>
  <si>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</si>
  <si>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</si>
  <si>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</si>
  <si>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</si>
  <si>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</si>
  <si>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</si>
  <si>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</si>
  <si>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</si>
  <si>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</si>
  <si>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</si>
  <si>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</si>
  <si>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</si>
  <si>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</si>
  <si>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</si>
  <si>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</si>
  <si>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</si>
  <si>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</si>
  <si>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</si>
  <si>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</si>
  <si>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</si>
  <si>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</si>
  <si>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</si>
  <si>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</si>
  <si>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</si>
  <si>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</si>
  <si>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</si>
  <si>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</si>
  <si>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</si>
  <si>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</si>
  <si>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</si>
  <si>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</si>
  <si>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</si>
  <si>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</si>
  <si>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</si>
  <si>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</si>
  <si>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</si>
  <si>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</si>
  <si>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</si>
  <si>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</si>
  <si>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</si>
  <si>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</si>
  <si>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</si>
  <si>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</si>
  <si>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</si>
  <si>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</si>
  <si>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</si>
  <si>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</si>
  <si>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</si>
  <si>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</si>
  <si>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</si>
  <si>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</si>
  <si>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</si>
  <si>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</si>
  <si>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</si>
  <si>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</si>
  <si>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</si>
  <si>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</si>
  <si>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</si>
  <si>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</si>
  <si>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</si>
  <si>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</si>
  <si>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</si>
  <si>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</si>
  <si>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</si>
  <si>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</si>
  <si>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</si>
  <si>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</si>
  <si>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</si>
  <si>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</si>
  <si>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</si>
  <si>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</si>
  <si>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</si>
  <si>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</si>
  <si>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</si>
  <si>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</si>
  <si>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</si>
  <si>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</si>
  <si>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</si>
  <si>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</si>
  <si>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</si>
  <si>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</si>
  <si>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</si>
  <si>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</si>
  <si>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</si>
  <si>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</si>
  <si>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</si>
  <si>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</si>
  <si>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</si>
  <si>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</si>
  <si>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</si>
  <si>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</si>
  <si>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</si>
  <si>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</si>
  <si>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</si>
  <si>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</si>
  <si>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</si>
  <si>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</si>
  <si>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</si>
  <si>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</si>
  <si>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</si>
  <si>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</si>
  <si>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</si>
  <si>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</si>
  <si>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</si>
  <si>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</si>
  <si>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</si>
  <si>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</si>
  <si>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</si>
  <si>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</si>
  <si>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</si>
  <si>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</si>
  <si>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</si>
  <si>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</si>
  <si>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</si>
  <si>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</si>
  <si>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</si>
  <si>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</si>
  <si>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</si>
  <si>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</si>
  <si>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</si>
  <si>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</si>
  <si>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</si>
  <si>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</si>
  <si>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</si>
  <si>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</si>
  <si>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</si>
  <si>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</si>
  <si>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</si>
  <si>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</si>
  <si>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</si>
  <si>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</si>
  <si>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</si>
  <si>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</si>
  <si>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</si>
  <si>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</si>
  <si>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</si>
  <si>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</si>
  <si>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</si>
  <si>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</si>
  <si>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</si>
  <si>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</si>
  <si>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</si>
  <si>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</si>
  <si>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</si>
  <si>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</si>
  <si>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</si>
  <si>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</si>
  <si>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</si>
  <si>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</si>
  <si>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</si>
  <si>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</si>
  <si>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</si>
  <si>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</si>
  <si>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</si>
  <si>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</si>
  <si>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</si>
  <si>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</si>
  <si>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</si>
  <si>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</si>
  <si>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</si>
  <si>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</si>
  <si>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</si>
  <si>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</si>
  <si>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</si>
  <si>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</si>
  <si>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</si>
  <si>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</si>
  <si>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</si>
  <si>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</si>
  <si>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</si>
  <si>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</si>
  <si>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</si>
  <si>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</si>
  <si>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</si>
  <si>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</si>
  <si>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</si>
  <si>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</si>
  <si>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</si>
  <si>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</si>
  <si>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</si>
  <si>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</si>
  <si>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</si>
  <si>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</si>
  <si>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</si>
  <si>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</si>
  <si>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</si>
  <si>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</si>
  <si>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</si>
  <si>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</si>
  <si>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</si>
  <si>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</si>
  <si>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</si>
  <si>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</si>
  <si>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</si>
  <si>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</si>
  <si>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</si>
  <si>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</si>
  <si>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</si>
  <si>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</si>
  <si>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</si>
  <si>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</si>
  <si>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</si>
  <si>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</si>
  <si>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</si>
  <si>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</si>
  <si>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</si>
  <si>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</si>
  <si>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</si>
  <si>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</si>
  <si>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</si>
  <si>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</si>
  <si>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</si>
  <si>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</si>
  <si>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</si>
  <si>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</si>
  <si>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</si>
  <si>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</si>
  <si>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</si>
  <si>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</si>
  <si>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</si>
  <si>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</si>
  <si>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</si>
  <si>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</si>
  <si>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</si>
  <si>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</si>
  <si>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</si>
  <si>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</si>
  <si>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</si>
  <si>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</si>
  <si>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</si>
  <si>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</si>
  <si>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</si>
  <si>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</si>
  <si>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</si>
  <si>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</si>
  <si>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</si>
  <si>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</si>
  <si>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</si>
  <si>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</si>
  <si>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</si>
  <si>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</si>
  <si>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</si>
  <si>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</si>
  <si>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</si>
  <si>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</si>
  <si>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</si>
  <si>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</si>
  <si>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</si>
  <si>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</si>
  <si>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</si>
  <si>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</si>
  <si>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</si>
  <si>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</si>
  <si>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</si>
  <si>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</si>
  <si>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</si>
  <si>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</si>
  <si>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</si>
  <si>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</si>
  <si>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</si>
  <si>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</si>
  <si>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</si>
  <si>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</si>
  <si>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</si>
  <si>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</si>
  <si>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</si>
  <si>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</si>
  <si>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</si>
  <si>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</si>
  <si>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</si>
  <si>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</si>
  <si>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</si>
  <si>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</si>
  <si>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</si>
  <si>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</si>
  <si>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</si>
  <si>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</si>
  <si>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</si>
  <si>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</si>
  <si>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</si>
  <si>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</si>
  <si>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</si>
  <si>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</si>
  <si>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</si>
  <si>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</si>
  <si>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</si>
  <si>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</si>
  <si>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</si>
  <si>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</si>
  <si>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</si>
  <si>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</si>
  <si>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</si>
  <si>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</si>
  <si>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</si>
  <si>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</si>
  <si>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</si>
  <si>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</si>
  <si>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</si>
  <si>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</si>
  <si>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</si>
  <si>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</si>
  <si>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</si>
  <si>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</si>
  <si>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</si>
  <si>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</si>
  <si>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</si>
  <si>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</si>
  <si>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</si>
  <si>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</si>
  <si>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</si>
  <si>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</si>
  <si>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</si>
  <si>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</si>
  <si>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</si>
  <si>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</si>
  <si>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</si>
  <si>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</si>
  <si>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</si>
  <si>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</si>
  <si>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</si>
  <si>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</si>
  <si>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</si>
  <si>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</si>
  <si>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</si>
  <si>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</si>
  <si>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</si>
  <si>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</si>
  <si>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</si>
  <si>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</si>
  <si>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</si>
  <si>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</si>
  <si>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</si>
  <si>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</si>
  <si>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</si>
  <si>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</si>
  <si>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</si>
  <si>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</si>
  <si>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</si>
  <si>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</si>
  <si>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</si>
  <si>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</si>
  <si>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</si>
  <si>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</si>
  <si>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</si>
  <si>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</si>
  <si>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</si>
  <si>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</si>
  <si>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</si>
  <si>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</si>
  <si>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</si>
  <si>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</si>
  <si>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</si>
  <si>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</si>
  <si>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</si>
  <si>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</si>
  <si>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</si>
  <si>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</si>
  <si>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</si>
  <si>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</si>
  <si>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</si>
  <si>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</si>
  <si>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</si>
  <si>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</si>
  <si>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</si>
  <si>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</si>
  <si>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</si>
  <si>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</si>
  <si>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</si>
  <si>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</si>
  <si>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</si>
  <si>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</si>
  <si>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</si>
  <si>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</si>
  <si>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</si>
  <si>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</si>
  <si>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</si>
  <si>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</si>
  <si>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</si>
  <si>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</si>
  <si>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</si>
  <si>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</si>
  <si>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</si>
  <si>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</si>
  <si>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</si>
  <si>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</si>
  <si>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</si>
  <si>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</si>
  <si>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</si>
  <si>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</si>
  <si>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</si>
  <si>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</si>
  <si>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</si>
  <si>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</si>
  <si>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</si>
  <si>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</si>
  <si>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</si>
  <si>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</si>
  <si>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</si>
  <si>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</si>
  <si>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</si>
  <si>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</si>
  <si>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</si>
  <si>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</si>
  <si>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</si>
  <si>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</si>
  <si>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</si>
  <si>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</si>
  <si>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</si>
  <si>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</si>
  <si>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</si>
  <si>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</si>
  <si>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</si>
  <si>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</si>
  <si>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</si>
  <si>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</si>
  <si>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</si>
  <si>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</si>
  <si>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</si>
  <si>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</si>
  <si>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</si>
  <si>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</si>
  <si>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</si>
  <si>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</si>
  <si>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</si>
  <si>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</si>
  <si>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</si>
  <si>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</si>
  <si>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</si>
  <si>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</si>
  <si>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</si>
  <si>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</si>
  <si>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</si>
  <si>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</si>
  <si>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</si>
  <si>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</si>
  <si>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</si>
  <si>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</si>
  <si>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</si>
  <si>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</si>
  <si>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</si>
  <si>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</si>
  <si>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</si>
  <si>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</si>
  <si>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</si>
  <si>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</si>
  <si>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</si>
  <si>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</si>
  <si>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</si>
  <si>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</si>
  <si>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</si>
  <si>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</si>
  <si>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</si>
  <si>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</si>
  <si>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</si>
  <si>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</si>
  <si>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</si>
  <si>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</si>
  <si>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</si>
  <si>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</si>
  <si>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</si>
  <si>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</si>
  <si>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</si>
  <si>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</si>
  <si>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</si>
  <si>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</si>
  <si>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</si>
  <si>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</si>
  <si>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</si>
  <si>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</si>
  <si>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</si>
  <si>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</si>
  <si>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</si>
  <si>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</si>
  <si>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</si>
  <si>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</si>
  <si>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</si>
  <si>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</si>
  <si>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</si>
  <si>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</si>
  <si>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</si>
  <si>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</si>
  <si>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</si>
  <si>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</si>
  <si>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</si>
  <si>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</si>
  <si>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</si>
  <si>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</si>
  <si>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</si>
  <si>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</si>
  <si>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</si>
  <si>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</si>
  <si>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</si>
  <si>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</si>
  <si>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</si>
  <si>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</si>
  <si>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</si>
  <si>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</si>
  <si>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</si>
  <si>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</si>
  <si>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</si>
  <si>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</si>
  <si>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</si>
  <si>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</si>
  <si>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</si>
  <si>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</si>
  <si>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</si>
  <si>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</si>
  <si>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</si>
  <si>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</si>
  <si>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</si>
  <si>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</si>
  <si>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</si>
  <si>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</si>
  <si>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</si>
  <si>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</si>
  <si>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</si>
  <si>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</si>
  <si>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</si>
  <si>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</si>
  <si>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</si>
  <si>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</si>
  <si>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</si>
  <si>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</si>
  <si>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</si>
  <si>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</si>
  <si>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</si>
  <si>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</si>
  <si>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</si>
  <si>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</si>
  <si>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</si>
  <si>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</si>
  <si>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</si>
  <si>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</si>
  <si>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</si>
  <si>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</si>
  <si>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</si>
  <si>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</si>
  <si>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</si>
  <si>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</si>
  <si>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</si>
  <si>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</si>
  <si>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</si>
  <si>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</si>
  <si>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</si>
  <si>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</si>
  <si>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</si>
  <si>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</si>
  <si>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</si>
  <si>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</si>
  <si>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</si>
  <si>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</si>
  <si>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</si>
  <si>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</si>
  <si>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</si>
  <si>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</si>
  <si>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</si>
  <si>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</si>
  <si>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</si>
  <si>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</si>
  <si>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</si>
  <si>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</si>
  <si>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</si>
  <si>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</si>
  <si>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</si>
  <si>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</si>
  <si>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</si>
  <si>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</si>
  <si>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</si>
  <si>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</si>
  <si>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</si>
  <si>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</si>
  <si>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</si>
  <si>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</si>
  <si>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</si>
  <si>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</si>
  <si>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</si>
  <si>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</si>
  <si>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</si>
  <si>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</si>
  <si>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</si>
  <si>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</si>
  <si>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</si>
  <si>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</si>
  <si>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</si>
  <si>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</si>
  <si>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</si>
  <si>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</si>
  <si>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</si>
  <si>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</si>
  <si>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</si>
  <si>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</si>
  <si>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</si>
  <si>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</si>
  <si>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</si>
  <si>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</si>
  <si>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</si>
  <si>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</si>
  <si>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</si>
  <si>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</si>
  <si>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</si>
  <si>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</si>
  <si>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</si>
  <si>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</si>
  <si>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</si>
  <si>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</si>
  <si>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</si>
  <si>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</si>
  <si>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</si>
  <si>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</si>
  <si>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</si>
  <si>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</si>
  <si>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</si>
  <si>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</si>
  <si>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</si>
  <si>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</si>
  <si>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</si>
  <si>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</si>
  <si>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</si>
  <si>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</si>
  <si>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</si>
  <si>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</si>
  <si>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</si>
  <si>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</si>
  <si>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</si>
  <si>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</si>
  <si>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</si>
  <si>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</si>
  <si>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</si>
  <si>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</si>
  <si>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</si>
  <si>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</si>
  <si>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</si>
  <si>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</si>
  <si>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</si>
  <si>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</si>
  <si>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</si>
  <si>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</si>
  <si>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</si>
  <si>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</si>
  <si>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</si>
  <si>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</si>
  <si>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</si>
  <si>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</si>
  <si>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</si>
  <si>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</si>
  <si>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</si>
  <si>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</si>
  <si>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</si>
  <si>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</si>
  <si>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</si>
  <si>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</si>
  <si>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</si>
  <si>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</si>
  <si>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</si>
  <si>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</si>
  <si>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</si>
  <si>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</si>
  <si>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</si>
  <si>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</si>
  <si>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</si>
  <si>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</si>
  <si>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</si>
  <si>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</si>
  <si>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</si>
  <si>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</si>
  <si>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</si>
  <si>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</si>
  <si>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</si>
  <si>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</si>
  <si>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</si>
  <si>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</si>
  <si>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</si>
  <si>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</si>
  <si>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</si>
  <si>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</si>
  <si>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</si>
  <si>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</si>
  <si>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</si>
  <si>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</si>
  <si>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</si>
  <si>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</si>
  <si>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</si>
  <si>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</si>
  <si>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</si>
  <si>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</si>
  <si>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</si>
  <si>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</si>
  <si>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</si>
  <si>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</si>
  <si>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</si>
  <si>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</si>
  <si>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</si>
  <si>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</si>
  <si>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</si>
  <si>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</si>
  <si>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</si>
  <si>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</si>
  <si>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</si>
  <si>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</si>
  <si>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</si>
  <si>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</si>
  <si>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</si>
  <si>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</si>
  <si>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</si>
  <si>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</si>
  <si>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</si>
  <si>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</si>
  <si>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</si>
  <si>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</si>
  <si>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</si>
  <si>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</si>
  <si>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</si>
  <si>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</si>
  <si>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</si>
  <si>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</si>
  <si>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</si>
  <si>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</si>
  <si>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</si>
  <si>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</si>
  <si>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</si>
  <si>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</si>
  <si>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</si>
  <si>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</si>
  <si>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</si>
  <si>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</si>
  <si>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</si>
  <si>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</si>
  <si>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</si>
  <si>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</si>
  <si>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</si>
  <si>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</si>
  <si>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</si>
  <si>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</si>
  <si>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</si>
  <si>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</si>
  <si>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</si>
  <si>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</si>
  <si>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</si>
  <si>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</si>
  <si>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</si>
  <si>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</si>
  <si>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</si>
  <si>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</si>
  <si>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</si>
  <si>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</si>
  <si>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</si>
  <si>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</si>
  <si>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</si>
  <si>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</si>
  <si>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</si>
  <si>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</si>
  <si>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</si>
  <si>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</si>
  <si>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</si>
  <si>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</si>
  <si>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</si>
  <si>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</si>
  <si>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</si>
  <si>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</si>
  <si>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</si>
  <si>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</si>
  <si>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</si>
  <si>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</si>
  <si>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</si>
  <si>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</si>
  <si>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</si>
  <si>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</si>
  <si>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</si>
  <si>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</si>
  <si>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</si>
  <si>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</si>
  <si>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</si>
  <si>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</si>
  <si>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</si>
  <si>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</si>
  <si>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</si>
  <si>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</si>
  <si>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</si>
  <si>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</si>
  <si>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</si>
  <si>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</si>
  <si>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</si>
  <si>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</si>
  <si>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</si>
  <si>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</si>
  <si>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</si>
  <si>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</si>
  <si>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</si>
  <si>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</si>
  <si>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</si>
  <si>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</si>
  <si>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</si>
  <si>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</si>
  <si>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</si>
  <si>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</si>
  <si>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</si>
  <si>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</si>
  <si>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</si>
  <si>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</si>
  <si>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</si>
  <si>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</si>
  <si>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</si>
  <si>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</si>
  <si>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</si>
  <si>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</si>
  <si>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</si>
  <si>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</si>
  <si>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</si>
  <si>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</si>
  <si>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</si>
  <si>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</si>
  <si>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</si>
  <si>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</si>
  <si>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</si>
  <si>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</si>
  <si>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</si>
  <si>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</si>
  <si>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</si>
  <si>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</si>
  <si>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</si>
  <si>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</si>
  <si>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</si>
  <si>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</si>
  <si>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</si>
  <si>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</si>
  <si>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</si>
  <si>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</si>
  <si>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</si>
  <si>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</si>
  <si>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</si>
  <si>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</si>
  <si>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</si>
  <si>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</si>
  <si>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</si>
  <si>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</si>
  <si>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</si>
  <si>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</si>
  <si>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</si>
  <si>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</si>
  <si>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</si>
  <si>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</si>
  <si>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</si>
  <si>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</si>
  <si>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</si>
  <si>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</si>
  <si>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</si>
  <si>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</si>
  <si>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</si>
  <si>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</si>
  <si>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</si>
  <si>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</si>
  <si>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</si>
  <si>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</si>
  <si>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</si>
  <si>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</si>
  <si>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</si>
  <si>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</si>
  <si>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</si>
  <si>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</si>
  <si>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</si>
  <si>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</si>
  <si>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</si>
  <si>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</si>
  <si>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</si>
  <si>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</si>
  <si>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</si>
  <si>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</si>
  <si>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</si>
  <si>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</si>
  <si>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</si>
  <si>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</si>
  <si>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</si>
  <si>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</si>
  <si>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</si>
  <si>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</si>
  <si>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</si>
  <si>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</si>
  <si>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</si>
  <si>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</si>
  <si>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</si>
  <si>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</si>
  <si>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</si>
  <si>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</si>
  <si>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</si>
  <si>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</si>
  <si>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</si>
  <si>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</si>
  <si>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</si>
  <si>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</si>
  <si>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</si>
  <si>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</si>
  <si>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</si>
  <si>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</si>
  <si>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</si>
  <si>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</si>
  <si>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</si>
  <si>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</si>
  <si>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</si>
  <si>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</si>
  <si>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</si>
  <si>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</si>
  <si>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</si>
  <si>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</si>
  <si>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</si>
  <si>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</si>
  <si>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</si>
  <si>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</si>
  <si>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</si>
  <si>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</si>
  <si>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</si>
  <si>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</si>
  <si>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</si>
  <si>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</si>
  <si>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</si>
  <si>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</si>
  <si>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</si>
  <si>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</si>
  <si>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</si>
  <si>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</si>
  <si>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</si>
  <si>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</si>
  <si>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</si>
  <si>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</si>
  <si>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</si>
  <si>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</si>
  <si>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</si>
  <si>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</si>
  <si>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</si>
  <si>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</si>
  <si>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</si>
  <si>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</si>
  <si>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</si>
  <si>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</si>
  <si>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</si>
  <si>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</si>
  <si>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</si>
  <si>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</si>
  <si>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</si>
  <si>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</si>
  <si>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</si>
  <si>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</si>
  <si>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</si>
  <si>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</si>
  <si>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</si>
  <si>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</si>
  <si>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</si>
  <si>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</si>
  <si>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</si>
  <si>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</si>
  <si>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</si>
  <si>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</si>
  <si>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</si>
  <si>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</si>
  <si>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</si>
  <si>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</si>
  <si>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</si>
  <si>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</si>
  <si>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</si>
  <si>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</si>
  <si>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</si>
  <si>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</si>
  <si>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</si>
  <si>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</si>
  <si>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</si>
  <si>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</si>
  <si>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</si>
  <si>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</si>
  <si>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</si>
  <si>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</si>
  <si>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</si>
  <si>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</si>
  <si>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</si>
  <si>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</si>
  <si>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</si>
  <si>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</si>
  <si>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</si>
  <si>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</si>
  <si>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</si>
  <si>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</si>
  <si>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</si>
  <si>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</si>
  <si>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</si>
  <si>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</si>
  <si>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</si>
  <si>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</si>
  <si>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</si>
  <si>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</si>
  <si>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</si>
  <si>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</si>
  <si>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</si>
  <si>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</si>
  <si>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</si>
  <si>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</si>
  <si>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</si>
  <si>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</si>
  <si>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</si>
  <si>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</si>
  <si>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</si>
  <si>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</si>
  <si>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</si>
  <si>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</si>
  <si>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</si>
  <si>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</si>
  <si>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</si>
  <si>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</si>
  <si>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</si>
  <si>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</si>
  <si>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</si>
  <si>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</si>
  <si>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</si>
  <si>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</si>
  <si>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</si>
  <si>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</si>
  <si>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</si>
  <si>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</si>
  <si>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</si>
  <si>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</si>
  <si>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</si>
  <si>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</si>
  <si>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</si>
  <si>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</si>
  <si>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</si>
  <si>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</si>
  <si>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</si>
  <si>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</si>
  <si>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</si>
  <si>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</si>
  <si>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</si>
  <si>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</si>
  <si>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</si>
  <si>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</si>
  <si>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</si>
  <si>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</si>
  <si>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</si>
  <si>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</si>
  <si>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</si>
  <si>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</si>
  <si>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</si>
  <si>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</si>
  <si>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</si>
  <si>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</si>
  <si>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</si>
  <si>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</si>
  <si>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</si>
  <si>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</si>
  <si>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</si>
  <si>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</si>
  <si>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</si>
  <si>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</si>
  <si>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</si>
  <si>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</si>
  <si>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</si>
  <si>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</si>
  <si>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</si>
  <si>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</si>
  <si>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</si>
  <si>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</si>
  <si>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</si>
  <si>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</si>
  <si>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</si>
  <si>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</si>
  <si>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</si>
  <si>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</si>
  <si>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</si>
  <si>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</si>
  <si>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</si>
  <si>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</si>
  <si>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</si>
  <si>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</si>
  <si>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</si>
  <si>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</si>
  <si>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</si>
  <si>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</si>
  <si>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</si>
  <si>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</si>
  <si>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</si>
  <si>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</si>
  <si>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</si>
  <si>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</si>
  <si>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</si>
  <si>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</si>
  <si>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</si>
  <si>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</si>
  <si>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</si>
  <si>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</si>
  <si>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</si>
  <si>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</si>
  <si>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</si>
  <si>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</si>
  <si>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</si>
  <si>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</si>
  <si>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</si>
  <si>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</si>
  <si>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</si>
  <si>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</si>
  <si>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</si>
  <si>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</si>
  <si>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</si>
  <si>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</si>
  <si>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</si>
  <si>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</si>
  <si>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</si>
  <si>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</si>
  <si>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</si>
  <si>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</si>
  <si>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</si>
  <si>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</si>
  <si>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</si>
  <si>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</si>
  <si>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</si>
  <si>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</si>
  <si>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</si>
  <si>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</si>
  <si>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</si>
  <si>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</si>
  <si>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</si>
  <si>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</si>
  <si>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</si>
  <si>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</si>
  <si>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</si>
  <si>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</si>
  <si>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</si>
  <si>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</si>
  <si>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</si>
  <si>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</si>
  <si>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</si>
  <si>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</si>
  <si>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</si>
  <si>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</si>
  <si>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</si>
  <si>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</si>
  <si>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</si>
  <si>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</si>
  <si>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</si>
  <si>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</si>
  <si>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</si>
  <si>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</si>
  <si>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</si>
  <si>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</si>
  <si>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</si>
  <si>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</si>
  <si>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</si>
  <si>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</si>
  <si>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</si>
  <si>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</si>
  <si>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</si>
  <si>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</si>
  <si>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</si>
  <si>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</si>
  <si>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</si>
  <si>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</si>
  <si>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</si>
  <si>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</si>
  <si>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</si>
  <si>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</si>
  <si>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</si>
  <si>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</si>
  <si>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</si>
  <si>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</si>
  <si>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</si>
  <si>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</si>
  <si>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</si>
  <si>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</si>
  <si>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</si>
  <si>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</si>
  <si>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</si>
  <si>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</si>
  <si>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</si>
  <si>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</si>
  <si>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</si>
  <si>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</si>
  <si>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</si>
  <si>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</si>
  <si>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</si>
  <si>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</si>
  <si>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</si>
  <si>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</si>
  <si>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</si>
  <si>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</si>
  <si>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</si>
  <si>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</si>
  <si>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</si>
  <si>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</si>
  <si>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</si>
  <si>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</si>
  <si>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</si>
  <si>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</si>
  <si>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</si>
  <si>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</si>
  <si>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</si>
  <si>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</si>
  <si>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</si>
  <si>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</si>
  <si>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</si>
  <si>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</si>
  <si>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</si>
  <si>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</si>
  <si>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</si>
  <si>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</si>
  <si>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</si>
  <si>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</si>
  <si>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</si>
  <si>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</si>
  <si>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</si>
  <si>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</si>
  <si>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</si>
  <si>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</si>
  <si>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</si>
  <si>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</si>
  <si>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</si>
  <si>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</si>
  <si>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</si>
  <si>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</si>
  <si>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</si>
  <si>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</si>
  <si>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</si>
  <si>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</si>
  <si>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</si>
  <si>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</si>
  <si>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</si>
  <si>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</si>
  <si>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</si>
  <si>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</si>
  <si>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</si>
  <si>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</si>
  <si>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</si>
  <si>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</si>
  <si>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</si>
  <si>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</si>
  <si>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</si>
  <si>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</si>
  <si>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</si>
  <si>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</si>
  <si>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</si>
  <si>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</si>
  <si>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</si>
  <si>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</si>
  <si>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</si>
  <si>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</si>
  <si>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</si>
  <si>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</si>
  <si>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</si>
  <si>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</si>
  <si>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</si>
  <si>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</si>
  <si>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</si>
  <si>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</si>
  <si>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</si>
  <si>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</si>
  <si>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</si>
  <si>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</si>
  <si>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</si>
  <si>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</si>
  <si>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</si>
  <si>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</si>
  <si>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</si>
  <si>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</si>
  <si>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</si>
  <si>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</si>
  <si>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</si>
  <si>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</si>
  <si>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</si>
  <si>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</si>
  <si>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</si>
  <si>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</si>
  <si>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</si>
  <si>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</si>
  <si>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</si>
  <si>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</si>
  <si>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</si>
  <si>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</si>
  <si>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</si>
  <si>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</si>
  <si>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</si>
  <si>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</si>
  <si>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</si>
  <si>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</si>
  <si>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</si>
  <si>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</si>
  <si>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</si>
  <si>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</si>
  <si>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</si>
  <si>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</si>
  <si>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</si>
  <si>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</si>
  <si>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</si>
  <si>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</si>
  <si>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</si>
  <si>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</si>
  <si>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</si>
  <si>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</si>
  <si>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</si>
  <si>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</si>
  <si>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</si>
  <si>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</si>
  <si>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</si>
  <si>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</si>
  <si>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</si>
  <si>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</si>
  <si>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</si>
  <si>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</si>
  <si>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</si>
  <si>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</si>
  <si>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</si>
  <si>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</si>
  <si>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</si>
  <si>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</si>
  <si>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</si>
  <si>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</si>
  <si>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</si>
  <si>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</si>
  <si>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</si>
  <si>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</si>
  <si>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</si>
  <si>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</si>
  <si>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</si>
  <si>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</si>
  <si>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</si>
  <si>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</si>
  <si>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</si>
  <si>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</si>
  <si>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</si>
  <si>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</si>
  <si>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</si>
  <si>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</si>
  <si>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</si>
  <si>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</si>
  <si>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</si>
  <si>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</si>
  <si>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</si>
  <si>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</si>
  <si>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</si>
  <si>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</si>
  <si>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</si>
  <si>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</si>
  <si>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</si>
  <si>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</si>
  <si>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</si>
  <si>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</si>
  <si>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</si>
  <si>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</si>
  <si>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</si>
  <si>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</si>
  <si>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</si>
  <si>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</si>
  <si>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</si>
  <si>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</si>
  <si>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</si>
  <si>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</si>
  <si>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</si>
  <si>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</si>
  <si>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</si>
  <si>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</si>
  <si>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</si>
  <si>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</si>
  <si>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</si>
  <si>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</si>
  <si>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</si>
  <si>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</si>
  <si>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</si>
  <si>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</si>
  <si>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</si>
  <si>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</si>
  <si>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</si>
  <si>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</si>
  <si>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</si>
  <si>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</si>
  <si>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</si>
  <si>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</si>
  <si>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</si>
  <si>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</si>
  <si>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</si>
  <si>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</si>
  <si>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</si>
  <si>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</si>
  <si>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</si>
  <si>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</si>
  <si>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</si>
  <si>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</si>
  <si>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</si>
  <si>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</si>
  <si>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</si>
  <si>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</si>
  <si>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</si>
  <si>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</si>
  <si>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</si>
  <si>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</si>
  <si>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</si>
  <si>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</si>
  <si>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</si>
  <si>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</si>
  <si>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</si>
  <si>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</si>
  <si>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</si>
  <si>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</si>
  <si>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</si>
  <si>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</si>
  <si>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</si>
  <si>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</si>
  <si>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</si>
  <si>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</si>
  <si>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</si>
  <si>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</si>
  <si>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</si>
  <si>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</si>
  <si>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</si>
  <si>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</si>
  <si>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</si>
  <si>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</si>
  <si>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</si>
  <si>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</si>
  <si>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</si>
  <si>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</si>
  <si>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</si>
  <si>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</si>
  <si>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</si>
  <si>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</si>
  <si>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</si>
  <si>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</si>
  <si>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</si>
  <si>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</si>
  <si>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</si>
  <si>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</si>
  <si>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</si>
  <si>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</si>
  <si>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</si>
  <si>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</si>
  <si>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</si>
  <si>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</si>
  <si>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</si>
  <si>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</si>
  <si>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</si>
  <si>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</si>
  <si>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</si>
  <si>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</si>
  <si>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</si>
  <si>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</si>
  <si>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</si>
  <si>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</si>
  <si>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</si>
  <si>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</si>
  <si>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</si>
  <si>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</si>
  <si>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</si>
  <si>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</si>
  <si>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</si>
  <si>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</si>
  <si>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</si>
  <si>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</si>
  <si>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</si>
  <si>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</si>
  <si>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</si>
  <si>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</si>
  <si>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</si>
  <si>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</si>
  <si>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</si>
  <si>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</si>
  <si>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</si>
  <si>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</si>
  <si>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</si>
  <si>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</si>
  <si>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</si>
  <si>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</si>
  <si>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</si>
  <si>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</si>
  <si>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</si>
  <si>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</si>
  <si>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</si>
  <si>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</si>
  <si>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</si>
  <si>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</si>
  <si>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</si>
  <si>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</si>
  <si>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</si>
  <si>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</si>
  <si>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</si>
  <si>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</si>
  <si>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</si>
  <si>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</si>
  <si>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</si>
  <si>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</si>
  <si>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</si>
  <si>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</si>
  <si>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</si>
  <si>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</si>
  <si>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</si>
  <si>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</si>
  <si>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</si>
  <si>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</si>
  <si>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</si>
  <si>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</si>
  <si>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</si>
  <si>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</si>
  <si>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</si>
  <si>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</si>
  <si>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</si>
  <si>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</si>
  <si>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</si>
  <si>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</si>
  <si>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</si>
  <si>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</si>
  <si>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</si>
  <si>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</si>
  <si>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</si>
  <si>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</si>
  <si>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</si>
  <si>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</si>
  <si>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</si>
  <si>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</si>
  <si>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</si>
  <si>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</si>
  <si>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</si>
  <si>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</si>
  <si>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</si>
  <si>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</si>
  <si>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</si>
  <si>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</si>
  <si>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</si>
  <si>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</si>
  <si>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</si>
  <si>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</si>
  <si>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</si>
  <si>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</si>
  <si>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</si>
  <si>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</si>
  <si>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</si>
  <si>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</si>
  <si>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</si>
  <si>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</si>
  <si>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</si>
  <si>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</si>
  <si>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</si>
  <si>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</si>
  <si>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</si>
  <si>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</si>
  <si>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</si>
  <si>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</si>
  <si>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</si>
  <si>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</si>
  <si>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</si>
  <si>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</si>
  <si>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</si>
  <si>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</si>
  <si>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</si>
  <si>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</si>
  <si>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</si>
  <si>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</si>
  <si>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</si>
  <si>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</si>
  <si>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</si>
  <si>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</si>
  <si>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</si>
  <si>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</si>
  <si>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</si>
  <si>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</si>
  <si>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</si>
  <si>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</si>
  <si>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</si>
  <si>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</si>
  <si>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</si>
  <si>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</si>
  <si>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</si>
  <si>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</si>
  <si>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</si>
  <si>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</si>
  <si>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</si>
  <si>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</si>
  <si>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</si>
  <si>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</si>
  <si>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</si>
  <si>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</si>
  <si>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</si>
  <si>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</si>
  <si>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</si>
  <si>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</si>
  <si>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</si>
  <si>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</si>
  <si>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</si>
  <si>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</si>
  <si>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</si>
  <si>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</si>
  <si>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</si>
  <si>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</si>
  <si>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</si>
  <si>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</si>
  <si>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</si>
  <si>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</si>
  <si>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</si>
  <si>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</si>
  <si>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</si>
  <si>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</si>
  <si>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</si>
  <si>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</si>
  <si>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</si>
  <si>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</si>
  <si>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</si>
  <si>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</si>
  <si>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</si>
  <si>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</si>
  <si>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</si>
  <si>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</si>
  <si>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</si>
  <si>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</si>
  <si>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</si>
  <si>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</si>
  <si>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</si>
  <si>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</si>
  <si>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</si>
  <si>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</si>
  <si>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</si>
  <si>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</si>
  <si>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</si>
  <si>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</si>
  <si>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</si>
  <si>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</si>
  <si>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</si>
  <si>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</si>
  <si>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</si>
  <si>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</si>
  <si>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</si>
  <si>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</si>
  <si>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</si>
  <si>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</si>
  <si>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</si>
  <si>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</si>
  <si>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</si>
  <si>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</si>
  <si>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</si>
  <si>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</si>
  <si>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</si>
  <si>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</si>
  <si>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</si>
  <si>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</si>
  <si>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</si>
  <si>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</si>
  <si>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</si>
  <si>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</si>
  <si>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</si>
  <si>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</si>
  <si>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</si>
  <si>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</si>
  <si>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</si>
  <si>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</si>
  <si>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</si>
  <si>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</si>
  <si>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</si>
  <si>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</si>
  <si>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</si>
  <si>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</si>
  <si>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</si>
  <si>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</si>
  <si>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</si>
  <si>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</si>
  <si>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</si>
  <si>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</si>
  <si>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</si>
  <si>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</si>
  <si>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</si>
  <si>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</si>
  <si>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</si>
  <si>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</si>
  <si>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</si>
  <si>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</si>
  <si>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</si>
  <si>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</si>
  <si>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</si>
  <si>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</si>
  <si>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</si>
  <si>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</si>
  <si>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</si>
  <si>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</si>
  <si>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</si>
  <si>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</si>
  <si>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</si>
  <si>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</si>
  <si>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</si>
  <si>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</si>
  <si>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</si>
  <si>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</si>
  <si>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</si>
  <si>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</si>
  <si>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</si>
  <si>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</si>
  <si>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</si>
  <si>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</si>
  <si>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</si>
  <si>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</si>
  <si>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</si>
  <si>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</si>
  <si>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</si>
  <si>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</si>
  <si>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</si>
  <si>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</si>
  <si>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</si>
  <si>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</si>
  <si>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</si>
  <si>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</si>
  <si>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</si>
  <si>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</si>
  <si>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</si>
  <si>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</si>
  <si>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</si>
  <si>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</si>
  <si>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</si>
  <si>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</si>
  <si>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</si>
  <si>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</si>
  <si>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</si>
  <si>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</si>
  <si>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</si>
  <si>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</si>
  <si>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</si>
  <si>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</si>
  <si>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</si>
  <si>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</si>
  <si>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</si>
  <si>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</si>
  <si>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</si>
  <si>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</si>
  <si>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</si>
  <si>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</si>
  <si>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</si>
  <si>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</si>
  <si>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</si>
  <si>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</si>
  <si>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</si>
  <si>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</si>
  <si>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</si>
  <si>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</si>
  <si>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</si>
  <si>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</si>
  <si>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</si>
  <si>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</si>
  <si>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</si>
  <si>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</si>
  <si>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</si>
  <si>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</si>
  <si>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</si>
  <si>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</si>
  <si>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</si>
  <si>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</si>
  <si>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</si>
  <si>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</si>
  <si>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</si>
  <si>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</si>
  <si>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</si>
  <si>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</si>
  <si>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</si>
  <si>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</si>
  <si>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</si>
  <si>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</si>
  <si>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</si>
  <si>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</si>
  <si>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</si>
  <si>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</si>
  <si>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</si>
  <si>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</si>
  <si>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</si>
  <si>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</si>
  <si>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</si>
  <si>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</si>
  <si>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</si>
  <si>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</si>
  <si>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</si>
  <si>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</si>
  <si>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</si>
  <si>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</si>
  <si>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</si>
  <si>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</si>
  <si>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</si>
  <si>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</si>
  <si>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</si>
  <si>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</si>
  <si>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</si>
  <si>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</si>
  <si>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</si>
  <si>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</si>
  <si>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</si>
  <si>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</si>
  <si>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</si>
  <si>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</si>
  <si>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</si>
  <si>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</si>
  <si>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</si>
  <si>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</si>
  <si>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</si>
  <si>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</si>
  <si>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</si>
  <si>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</si>
  <si>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</si>
  <si>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</si>
  <si>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</si>
  <si>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</si>
  <si>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</si>
  <si>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</si>
  <si>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</si>
  <si>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</si>
  <si>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</si>
  <si>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</si>
  <si>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</si>
  <si>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</si>
  <si>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</si>
  <si>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</si>
  <si>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</si>
  <si>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</si>
  <si>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</si>
  <si>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</si>
  <si>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</si>
  <si>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</si>
  <si>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</si>
  <si>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</si>
  <si>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</si>
  <si>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</si>
  <si>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</si>
  <si>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</si>
  <si>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</si>
  <si>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</si>
  <si>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</si>
  <si>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</si>
  <si>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</si>
  <si>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</si>
  <si>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</si>
  <si>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</si>
  <si>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</si>
  <si>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</si>
  <si>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</si>
  <si>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</si>
  <si>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</si>
  <si>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</si>
  <si>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</si>
  <si>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</si>
  <si>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</si>
  <si>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</si>
  <si>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</si>
  <si>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</si>
  <si>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</si>
  <si>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</si>
  <si>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</si>
  <si>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</si>
  <si>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</si>
  <si>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</si>
  <si>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</si>
  <si>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</si>
  <si>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</si>
  <si>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</si>
  <si>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</si>
  <si>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</si>
  <si>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</si>
  <si>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</si>
  <si>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</si>
  <si>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</si>
  <si>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</si>
  <si>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</si>
  <si>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</si>
  <si>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</si>
  <si>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</si>
  <si>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</si>
  <si>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</si>
  <si>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</si>
  <si>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</si>
  <si>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</si>
  <si>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</si>
  <si>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</si>
  <si>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</si>
  <si>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</si>
  <si>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</si>
  <si>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</si>
  <si>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</si>
  <si>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</si>
  <si>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</si>
  <si>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</si>
  <si>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</si>
  <si>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</si>
  <si>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</si>
  <si>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</si>
  <si>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</si>
  <si>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</si>
  <si>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</si>
  <si>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</si>
  <si>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</si>
  <si>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</si>
  <si>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</si>
  <si>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</si>
  <si>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</si>
  <si>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</si>
  <si>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</si>
  <si>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</si>
  <si>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</si>
  <si>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</si>
  <si>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</si>
  <si>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</si>
  <si>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</si>
  <si>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</si>
  <si>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</si>
  <si>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</si>
  <si>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</si>
  <si>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</si>
  <si>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</si>
  <si>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</si>
  <si>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</si>
  <si>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</si>
  <si>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</si>
  <si>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</si>
  <si>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</si>
  <si>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</si>
  <si>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</si>
  <si>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</si>
  <si>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</si>
  <si>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</si>
  <si>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</si>
  <si>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</si>
  <si>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</si>
  <si>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</si>
  <si>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</si>
  <si>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</si>
  <si>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</si>
  <si>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</si>
  <si>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</si>
  <si>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</si>
  <si>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</si>
  <si>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</si>
  <si>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</si>
  <si>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</si>
  <si>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</si>
  <si>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</si>
  <si>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</si>
  <si>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</si>
  <si>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</si>
  <si>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</si>
  <si>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</si>
  <si>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</si>
  <si>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</si>
  <si>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</si>
  <si>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</si>
  <si>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</si>
  <si>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</si>
  <si>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</si>
  <si>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</si>
  <si>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</si>
  <si>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</si>
  <si>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</si>
  <si>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</si>
  <si>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</si>
  <si>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</si>
  <si>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</si>
  <si>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</si>
  <si>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</si>
  <si>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</si>
  <si>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</si>
  <si>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</si>
  <si>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</si>
  <si>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</si>
  <si>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</si>
  <si>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</si>
  <si>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</si>
  <si>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</si>
  <si>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</si>
  <si>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</si>
  <si>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</si>
  <si>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</si>
  <si>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</si>
  <si>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</si>
  <si>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</si>
  <si>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</si>
  <si>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</si>
  <si>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</si>
  <si>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</si>
  <si>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</si>
  <si>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</si>
  <si>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</si>
  <si>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</si>
  <si>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</si>
  <si>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</si>
  <si>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</si>
  <si>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</si>
  <si>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</si>
  <si>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</si>
  <si>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</si>
  <si>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</si>
  <si>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</si>
  <si>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</si>
  <si>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</si>
  <si>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</si>
  <si>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</si>
  <si>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</si>
  <si>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</si>
  <si>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</si>
  <si>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</si>
  <si>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</si>
  <si>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</si>
  <si>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</si>
  <si>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</si>
  <si>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</si>
  <si>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</si>
  <si>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</si>
  <si>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</si>
  <si>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</si>
  <si>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</si>
  <si>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</si>
  <si>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</si>
  <si>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</si>
  <si>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</si>
  <si>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</si>
  <si>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</si>
  <si>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</si>
  <si>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</si>
  <si>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</si>
  <si>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</si>
  <si>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</si>
  <si>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</si>
  <si>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</si>
  <si>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</si>
  <si>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</si>
  <si>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</si>
  <si>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</si>
  <si>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</si>
  <si>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</si>
  <si>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</si>
  <si>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</si>
  <si>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</si>
  <si>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</si>
  <si>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</si>
  <si>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</si>
  <si>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</si>
  <si>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</si>
  <si>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</si>
  <si>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</si>
  <si>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</si>
  <si>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</si>
  <si>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</si>
  <si>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</si>
  <si>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</si>
  <si>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</si>
  <si>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</si>
  <si>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</si>
  <si>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</si>
  <si>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</si>
  <si>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</si>
  <si>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</si>
  <si>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</si>
  <si>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</si>
  <si>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</si>
  <si>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</si>
  <si>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</si>
  <si>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</si>
  <si>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</si>
  <si>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</si>
  <si>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</si>
  <si>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</si>
  <si>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</si>
  <si>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</si>
  <si>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</si>
  <si>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</si>
  <si>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</si>
  <si>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</si>
  <si>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</si>
  <si>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</si>
  <si>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</si>
  <si>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</si>
  <si>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</si>
  <si>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</si>
  <si>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</si>
  <si>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</si>
  <si>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</si>
  <si>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</si>
  <si>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</si>
  <si>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</si>
  <si>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</si>
  <si>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</si>
  <si>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</si>
  <si>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</si>
  <si>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</si>
  <si>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</si>
  <si>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</si>
  <si>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</si>
  <si>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</si>
  <si>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</si>
  <si>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</si>
  <si>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</si>
  <si>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</si>
  <si>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</si>
  <si>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</si>
  <si>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</si>
  <si>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</si>
  <si>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</si>
  <si>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</si>
  <si>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</si>
  <si>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</si>
  <si>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</si>
  <si>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</si>
  <si>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</si>
  <si>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</si>
  <si>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</si>
  <si>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</si>
  <si>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</si>
  <si>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</si>
  <si>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</si>
  <si>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</si>
  <si>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</si>
  <si>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</si>
  <si>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</si>
  <si>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</si>
  <si>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</si>
  <si>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</si>
  <si>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</si>
  <si>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</si>
  <si>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</si>
  <si>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</si>
  <si>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</si>
  <si>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</si>
  <si>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</si>
  <si>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</si>
  <si>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</si>
  <si>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</si>
  <si>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</si>
  <si>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</si>
  <si>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</si>
  <si>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</si>
  <si>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</si>
  <si>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</si>
  <si>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</si>
  <si>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</si>
  <si>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</si>
  <si>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</si>
  <si>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</si>
  <si>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</si>
  <si>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</si>
  <si>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</si>
  <si>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</si>
  <si>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</si>
  <si>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</si>
  <si>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</si>
  <si>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</si>
  <si>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</si>
  <si>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</si>
  <si>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</si>
  <si>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</si>
  <si>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</si>
  <si>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</si>
  <si>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</si>
  <si>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</si>
  <si>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</si>
  <si>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</si>
  <si>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</si>
  <si>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</si>
  <si>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</si>
  <si>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</si>
  <si>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</si>
  <si>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</si>
  <si>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</si>
  <si>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</si>
  <si>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</si>
  <si>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</si>
  <si>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</si>
  <si>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</si>
  <si>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</si>
  <si>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</si>
  <si>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</si>
  <si>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</si>
  <si>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</si>
  <si>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</si>
  <si>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</si>
  <si>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</si>
  <si>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</si>
  <si>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</si>
  <si>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</si>
  <si>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</si>
  <si>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</si>
  <si>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</si>
  <si>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</si>
  <si>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</si>
  <si>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</si>
  <si>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</si>
  <si>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</si>
  <si>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</si>
  <si>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</si>
  <si>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</si>
  <si>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</si>
  <si>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</si>
  <si>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</si>
  <si>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</si>
  <si>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</si>
  <si>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</si>
  <si>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</si>
  <si>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</si>
  <si>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</si>
  <si>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</si>
  <si>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</si>
  <si>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</si>
  <si>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</si>
  <si>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</si>
  <si>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</si>
  <si>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</si>
  <si>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</si>
  <si>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</si>
  <si>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</si>
  <si>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</si>
  <si>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</si>
  <si>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</si>
  <si>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</si>
  <si>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</si>
  <si>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</si>
  <si>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</si>
  <si>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</si>
  <si>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</si>
  <si>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</si>
  <si>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</si>
  <si>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</si>
  <si>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</si>
  <si>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</si>
  <si>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</si>
  <si>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</si>
  <si>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</si>
  <si>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</si>
  <si>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</si>
  <si>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</si>
  <si>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</si>
  <si>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</si>
  <si>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</si>
  <si>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</si>
  <si>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</si>
  <si>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</si>
  <si>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</si>
  <si>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</si>
  <si>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</si>
  <si>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</si>
  <si>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</si>
  <si>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</si>
  <si>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</si>
  <si>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</si>
  <si>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</si>
  <si>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</si>
  <si>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</si>
  <si>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</si>
  <si>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</si>
  <si>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</si>
  <si>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</si>
  <si>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</si>
  <si>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</si>
  <si>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</si>
  <si>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</si>
  <si>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</si>
  <si>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</si>
  <si>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</si>
  <si>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</si>
  <si>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</si>
  <si>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</si>
  <si>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</si>
  <si>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</si>
  <si>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</si>
  <si>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</si>
  <si>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</si>
  <si>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</si>
  <si>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</si>
  <si>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</si>
  <si>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</si>
  <si>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</si>
  <si>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</si>
  <si>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</si>
  <si>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</si>
  <si>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</si>
  <si>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</si>
  <si>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</si>
  <si>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</si>
  <si>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</si>
  <si>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</si>
  <si>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</si>
  <si>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</si>
  <si>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</si>
  <si>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</si>
  <si>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</si>
  <si>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</si>
  <si>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</si>
  <si>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</si>
  <si>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</si>
  <si>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</si>
  <si>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</si>
  <si>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</si>
  <si>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</si>
  <si>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</si>
  <si>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</si>
  <si>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</si>
  <si>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</si>
  <si>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</si>
  <si>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</si>
  <si>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</si>
  <si>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</si>
  <si>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</si>
  <si>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</si>
  <si>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</si>
  <si>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</si>
  <si>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</si>
  <si>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</si>
  <si>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</si>
  <si>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</si>
  <si>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</si>
  <si>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</si>
  <si>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</si>
  <si>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</si>
  <si>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</si>
  <si>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</si>
  <si>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</si>
  <si>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</si>
  <si>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</si>
  <si>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</si>
  <si>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</si>
  <si>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</si>
  <si>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</si>
  <si>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</si>
  <si>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</si>
  <si>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</si>
  <si>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</si>
  <si>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</si>
  <si>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</si>
  <si>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</si>
  <si>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</si>
  <si>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</si>
  <si>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</si>
  <si>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</si>
  <si>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</si>
  <si>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</si>
  <si>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</si>
  <si>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</si>
  <si>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</si>
  <si>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</si>
  <si>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</si>
  <si>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</si>
  <si>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</si>
  <si>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</si>
  <si>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</si>
  <si>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</si>
  <si>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</si>
  <si>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</si>
  <si>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</si>
  <si>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</si>
  <si>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</si>
  <si>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</si>
  <si>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</si>
  <si>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</si>
  <si>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</si>
  <si>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</si>
  <si>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</si>
  <si>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</si>
  <si>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</si>
  <si>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</si>
  <si>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</si>
  <si>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</si>
  <si>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</si>
  <si>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</si>
  <si>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</si>
  <si>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</si>
  <si>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</si>
  <si>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</si>
  <si>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</si>
  <si>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</si>
  <si>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</si>
  <si>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</si>
  <si>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</si>
  <si>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</si>
  <si>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</si>
  <si>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</si>
  <si>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</si>
  <si>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</si>
  <si>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</si>
  <si>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</si>
  <si>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</si>
  <si>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</si>
  <si>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</si>
  <si>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</si>
  <si>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</si>
  <si>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</si>
  <si>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</si>
  <si>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</si>
  <si>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</si>
  <si>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</si>
  <si>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</si>
  <si>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</si>
  <si>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</si>
  <si>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</si>
  <si>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</si>
  <si>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</si>
  <si>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</si>
  <si>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</si>
  <si>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</si>
  <si>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</si>
  <si>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</si>
  <si>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</si>
  <si>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</si>
  <si>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</si>
  <si>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</si>
  <si>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</si>
  <si>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</si>
  <si>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</si>
  <si>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</si>
  <si>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</si>
  <si>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</si>
  <si>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</si>
  <si>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</si>
  <si>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</si>
  <si>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</si>
  <si>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</si>
  <si>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</si>
  <si>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</si>
  <si>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</si>
  <si>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</si>
  <si>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</si>
  <si>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</si>
  <si>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</si>
  <si>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</si>
  <si>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</si>
  <si>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</si>
  <si>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</si>
  <si>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</si>
  <si>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</si>
  <si>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</si>
  <si>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</si>
  <si>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</si>
  <si>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</si>
  <si>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</si>
  <si>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</si>
  <si>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</si>
  <si>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</si>
  <si>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</si>
  <si>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</si>
  <si>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</si>
  <si>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</si>
  <si>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</si>
  <si>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</si>
  <si>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</si>
  <si>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</si>
  <si>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</si>
  <si>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</si>
  <si>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</si>
  <si>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</si>
  <si>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</si>
  <si>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</si>
  <si>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</si>
  <si>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</si>
  <si>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</si>
  <si>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</si>
  <si>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</si>
  <si>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</si>
  <si>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</si>
  <si>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</si>
  <si>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</si>
  <si>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</si>
  <si>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</si>
  <si>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</si>
  <si>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</si>
  <si>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</si>
  <si>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</si>
  <si>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</si>
  <si>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</si>
  <si>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</si>
  <si>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</si>
  <si>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</si>
  <si>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</si>
  <si>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</si>
  <si>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</si>
  <si>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</si>
  <si>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</si>
  <si>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</si>
  <si>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</si>
  <si>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</si>
  <si>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</si>
  <si>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</si>
  <si>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</si>
  <si>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</si>
  <si>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</si>
  <si>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</si>
  <si>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</si>
  <si>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</si>
  <si>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</si>
  <si>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</si>
  <si>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</si>
  <si>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</si>
  <si>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</si>
  <si>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</si>
  <si>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</si>
  <si>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</si>
  <si>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</si>
  <si>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</si>
  <si>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</si>
  <si>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</si>
  <si>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</si>
  <si>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</si>
  <si>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</si>
  <si>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</si>
  <si>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</si>
  <si>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</si>
  <si>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</si>
  <si>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</si>
  <si>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</si>
  <si>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</si>
  <si>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</si>
  <si>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</si>
  <si>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</si>
  <si>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</si>
  <si>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</si>
  <si>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</si>
  <si>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</si>
  <si>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</si>
  <si>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</si>
  <si>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</si>
  <si>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</si>
  <si>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</si>
  <si>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</si>
  <si>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</si>
  <si>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</si>
  <si>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</si>
  <si>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</si>
  <si>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</si>
  <si>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</si>
  <si>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</si>
  <si>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</si>
  <si>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</si>
  <si>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</si>
  <si>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</si>
  <si>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</si>
  <si>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</si>
  <si>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</si>
  <si>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</si>
  <si>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</si>
  <si>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</si>
  <si>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</si>
  <si>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</si>
  <si>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</si>
  <si>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</si>
  <si>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</si>
  <si>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</si>
  <si>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</si>
  <si>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</si>
  <si>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</si>
  <si>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</si>
  <si>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</si>
  <si>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</si>
  <si>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</si>
  <si>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</si>
  <si>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</si>
  <si>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</si>
  <si>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</si>
  <si>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</si>
  <si>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</si>
  <si>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</si>
  <si>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</si>
  <si>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</si>
  <si>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</si>
  <si>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</si>
  <si>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</si>
  <si>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</si>
  <si>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</si>
  <si>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</si>
  <si>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</si>
  <si>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</si>
  <si>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</si>
  <si>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</si>
  <si>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</si>
  <si>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</si>
  <si>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</si>
  <si>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</si>
  <si>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</si>
  <si>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</si>
  <si>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</si>
  <si>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</si>
  <si>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</si>
  <si>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</si>
  <si>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</si>
  <si>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</si>
  <si>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</si>
  <si>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</si>
  <si>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</si>
  <si>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</si>
  <si>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</si>
  <si>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</si>
  <si>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</si>
  <si>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</si>
  <si>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</si>
  <si>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</si>
  <si>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</si>
  <si>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</si>
  <si>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</si>
  <si>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</si>
  <si>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</si>
  <si>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</si>
  <si>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</si>
  <si>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</si>
  <si>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</si>
  <si>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</si>
  <si>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</si>
  <si>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</si>
  <si>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</si>
  <si>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</si>
  <si>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</si>
  <si>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</si>
  <si>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</si>
  <si>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</si>
  <si>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</si>
  <si>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</si>
  <si>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</si>
  <si>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</si>
  <si>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</si>
  <si>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</si>
  <si>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</si>
  <si>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</si>
  <si>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</si>
  <si>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</si>
  <si>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</si>
  <si>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</si>
  <si>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</si>
  <si>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</si>
  <si>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</si>
  <si>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</si>
  <si>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</si>
  <si>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</si>
  <si>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</si>
  <si>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</si>
  <si>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</si>
  <si>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</si>
  <si>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</si>
  <si>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</si>
  <si>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</si>
  <si>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</si>
  <si>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</si>
  <si>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</si>
  <si>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</si>
  <si>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</si>
  <si>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</si>
  <si>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</si>
  <si>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</si>
  <si>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</si>
  <si>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</si>
  <si>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</si>
  <si>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</si>
  <si>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</si>
  <si>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</si>
  <si>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</si>
  <si>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</si>
  <si>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</si>
  <si>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</si>
  <si>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</si>
  <si>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</si>
  <si>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</si>
  <si>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</si>
  <si>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</si>
  <si>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</si>
  <si>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</si>
  <si>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</si>
  <si>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</si>
  <si>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</si>
  <si>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</si>
  <si>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</si>
  <si>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</si>
  <si>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</si>
  <si>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</si>
  <si>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</si>
  <si>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</si>
  <si>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</si>
  <si>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</si>
  <si>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</si>
  <si>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</si>
  <si>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</si>
  <si>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</si>
  <si>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</si>
  <si>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</si>
  <si>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</si>
  <si>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</si>
  <si>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</si>
  <si>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</si>
  <si>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</si>
  <si>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</si>
  <si>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</si>
  <si>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</si>
  <si>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</si>
  <si>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</si>
  <si>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</si>
  <si>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</si>
  <si>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</si>
  <si>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</si>
  <si>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</si>
  <si>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</si>
  <si>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</si>
  <si>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</si>
  <si>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</si>
  <si>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</si>
  <si>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</si>
  <si>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</si>
  <si>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</si>
  <si>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</si>
  <si>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</si>
  <si>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</si>
  <si>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</si>
  <si>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</si>
  <si>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</si>
  <si>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</si>
  <si>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</si>
  <si>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</si>
  <si>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</si>
  <si>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</si>
  <si>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</si>
  <si>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</si>
  <si>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</si>
  <si>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</si>
  <si>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</si>
  <si>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</si>
  <si>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</si>
  <si>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</si>
  <si>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</si>
  <si>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</si>
  <si>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</si>
  <si>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</si>
  <si>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</si>
  <si>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</si>
  <si>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</si>
  <si>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</si>
  <si>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</si>
  <si>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</si>
  <si>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</si>
  <si>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</si>
  <si>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</si>
  <si>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</si>
  <si>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</si>
  <si>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</si>
  <si>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</si>
  <si>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</si>
  <si>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</si>
  <si>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</si>
  <si>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</si>
  <si>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</si>
  <si>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</si>
  <si>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</si>
  <si>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</si>
  <si>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</si>
  <si>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</si>
  <si>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</si>
  <si>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</si>
  <si>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</si>
  <si>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</si>
  <si>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</si>
  <si>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</si>
  <si>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</si>
  <si>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</si>
  <si>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</si>
  <si>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</si>
  <si>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</si>
  <si>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</si>
  <si>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</si>
  <si>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</si>
  <si>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</si>
  <si>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</si>
  <si>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</si>
  <si>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</si>
  <si>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</si>
  <si>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</si>
  <si>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</si>
  <si>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</si>
  <si>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</si>
  <si>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</si>
  <si>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</si>
  <si>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</si>
  <si>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</si>
  <si>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</si>
  <si>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</si>
  <si>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</si>
  <si>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</si>
  <si>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</si>
  <si>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</si>
  <si>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</si>
  <si>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</si>
  <si>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</si>
  <si>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</si>
  <si>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</si>
  <si>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</si>
  <si>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</si>
  <si>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</si>
  <si>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</si>
  <si>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</si>
  <si>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</si>
  <si>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</si>
  <si>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</si>
  <si>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</si>
  <si>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</si>
  <si>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</si>
  <si>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</si>
  <si>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</si>
  <si>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</si>
  <si>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</si>
  <si>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</si>
  <si>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</si>
  <si>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</si>
  <si>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</si>
  <si>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</si>
  <si>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</si>
  <si>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</si>
  <si>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</si>
  <si>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</si>
  <si>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</si>
  <si>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</si>
  <si>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</si>
  <si>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</si>
  <si>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</si>
  <si>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</si>
  <si>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</si>
  <si>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</si>
  <si>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</si>
  <si>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</si>
  <si>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</si>
  <si>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</si>
  <si>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</si>
  <si>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</si>
  <si>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</si>
  <si>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</si>
  <si>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</si>
  <si>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</si>
  <si>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</si>
  <si>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</si>
  <si>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</si>
  <si>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</si>
  <si>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</si>
  <si>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</si>
  <si>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</si>
  <si>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</si>
  <si>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</si>
  <si>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</si>
  <si>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</si>
  <si>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</si>
  <si>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</si>
  <si>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</si>
  <si>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</si>
  <si>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</si>
  <si>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</si>
  <si>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</si>
  <si>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</si>
  <si>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</si>
  <si>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</si>
  <si>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</si>
  <si>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</si>
  <si>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</si>
  <si>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</si>
  <si>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</si>
  <si>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</si>
  <si>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</si>
  <si>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</si>
  <si>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</si>
  <si>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</si>
  <si>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</si>
  <si>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</si>
  <si>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</si>
  <si>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</si>
  <si>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</si>
  <si>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</si>
  <si>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</si>
  <si>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</si>
  <si>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</si>
  <si>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</si>
  <si>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</si>
  <si>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</si>
  <si>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</si>
  <si>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</si>
  <si>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</si>
  <si>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</si>
  <si>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</si>
  <si>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</si>
  <si>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</si>
  <si>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</si>
  <si>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</si>
  <si>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</si>
  <si>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</si>
  <si>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</si>
  <si>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</si>
  <si>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</si>
  <si>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</si>
  <si>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</si>
  <si>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</si>
  <si>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</si>
  <si>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</si>
  <si>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</si>
  <si>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</si>
  <si>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</si>
  <si>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</si>
  <si>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</si>
  <si>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</si>
  <si>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</si>
  <si>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</si>
  <si>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</si>
  <si>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</si>
  <si>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</si>
  <si>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</si>
  <si>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</si>
  <si>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</si>
  <si>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</si>
  <si>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</si>
  <si>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</si>
  <si>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</si>
  <si>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</si>
  <si>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</si>
  <si>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</si>
  <si>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</si>
  <si>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</si>
  <si>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</si>
  <si>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</si>
  <si>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</si>
  <si>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</si>
  <si>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</si>
  <si>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</si>
  <si>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</si>
  <si>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</si>
  <si>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</si>
  <si>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</si>
  <si>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</si>
  <si>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</si>
  <si>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</si>
  <si>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</si>
  <si>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</si>
  <si>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</si>
  <si>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</si>
  <si>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</si>
  <si>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</si>
  <si>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</si>
  <si>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</si>
  <si>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</si>
  <si>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</si>
  <si>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</si>
  <si>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</si>
  <si>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</si>
  <si>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</si>
  <si>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</si>
  <si>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</si>
  <si>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</si>
  <si>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</si>
  <si>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</si>
  <si>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</si>
  <si>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</si>
  <si>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</si>
  <si>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</si>
  <si>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</si>
  <si>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</si>
  <si>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</si>
  <si>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</si>
  <si>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</si>
  <si>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</si>
  <si>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</si>
  <si>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</si>
  <si>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</si>
  <si>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</si>
  <si>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</si>
  <si>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</si>
  <si>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</si>
  <si>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</si>
  <si>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</si>
  <si>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</si>
  <si>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</si>
  <si>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</si>
  <si>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</si>
  <si>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</si>
  <si>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</si>
  <si>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</si>
  <si>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</si>
  <si>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</si>
  <si>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</si>
  <si>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</si>
  <si>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</si>
  <si>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</si>
  <si>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</si>
  <si>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</si>
  <si>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</si>
  <si>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</si>
  <si>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</si>
  <si>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</si>
  <si>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</si>
  <si>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</si>
  <si>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</si>
  <si>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</si>
  <si>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</si>
  <si>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</si>
  <si>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</si>
  <si>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</si>
  <si>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</si>
  <si>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</si>
  <si>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</si>
  <si>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</si>
  <si>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</si>
  <si>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</si>
  <si>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</si>
  <si>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</si>
  <si>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</si>
  <si>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</si>
  <si>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</si>
  <si>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</si>
  <si>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</si>
  <si>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</si>
  <si>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</si>
  <si>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</si>
  <si>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</si>
  <si>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</si>
  <si>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</si>
  <si>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</si>
  <si>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</si>
  <si>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</si>
  <si>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</si>
  <si>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</si>
  <si>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</si>
  <si>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</si>
  <si>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</si>
  <si>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</si>
  <si>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</si>
  <si>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</si>
  <si>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</si>
  <si>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</si>
  <si>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</si>
  <si>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</si>
  <si>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</si>
  <si>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</si>
  <si>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</si>
  <si>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</si>
  <si>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</si>
  <si>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</si>
  <si>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</si>
  <si>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</si>
  <si>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</si>
  <si>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</si>
  <si>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</si>
  <si>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</si>
  <si>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</si>
  <si>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</si>
  <si>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</si>
  <si>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</si>
  <si>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</si>
  <si>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</si>
  <si>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</si>
  <si>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</si>
  <si>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</si>
  <si>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</si>
  <si>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</si>
  <si>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</si>
  <si>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</si>
  <si>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</si>
  <si>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</si>
  <si>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</si>
  <si>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</si>
  <si>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</si>
  <si>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</si>
  <si>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</si>
  <si>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</si>
  <si>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</si>
  <si>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</si>
  <si>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</si>
  <si>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</si>
  <si>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</si>
  <si>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</si>
  <si>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</si>
  <si>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</si>
  <si>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</si>
  <si>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</si>
  <si>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</si>
  <si>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</si>
  <si>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</si>
  <si>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</si>
  <si>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</si>
  <si>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</si>
  <si>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</si>
  <si>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</si>
  <si>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</si>
  <si>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</si>
  <si>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</si>
  <si>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</si>
  <si>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</si>
  <si>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</si>
  <si>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</si>
  <si>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</si>
  <si>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</si>
  <si>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</si>
  <si>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</si>
  <si>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</si>
  <si>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</si>
  <si>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</si>
  <si>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</si>
  <si>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</si>
  <si>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</si>
  <si>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</si>
  <si>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</si>
  <si>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</si>
  <si>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</si>
  <si>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</si>
  <si>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</si>
  <si>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</si>
  <si>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</si>
  <si>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</si>
  <si>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</si>
  <si>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</si>
  <si>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</si>
  <si>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</si>
  <si>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</si>
  <si>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</si>
  <si>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</si>
  <si>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</si>
  <si>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</si>
  <si>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</si>
  <si>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</si>
  <si>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</si>
  <si>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</si>
  <si>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</si>
  <si>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</si>
  <si>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</si>
  <si>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</si>
  <si>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</si>
  <si>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</si>
  <si>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</si>
  <si>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</si>
  <si>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</si>
  <si>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</si>
  <si>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</si>
  <si>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</si>
  <si>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</si>
  <si>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</si>
  <si>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</si>
  <si>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</si>
  <si>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</si>
  <si>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</si>
  <si>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</si>
  <si>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</si>
  <si>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</si>
  <si>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</si>
  <si>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</si>
  <si>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</si>
  <si>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</si>
  <si>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</si>
  <si>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</si>
  <si>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</si>
  <si>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</si>
  <si>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</si>
  <si>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</si>
  <si>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</si>
  <si>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</si>
  <si>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</si>
  <si>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</si>
  <si>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</si>
  <si>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</si>
  <si>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</si>
  <si>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</si>
  <si>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</si>
  <si>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</si>
  <si>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</si>
  <si>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</si>
  <si>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</si>
  <si>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</si>
  <si>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</si>
  <si>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</si>
  <si>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</si>
  <si>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</si>
  <si>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</si>
  <si>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</si>
  <si>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</si>
  <si>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</si>
  <si>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</si>
  <si>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</si>
  <si>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</si>
  <si>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</si>
  <si>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</si>
  <si>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</si>
  <si>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</si>
  <si>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</si>
  <si>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</si>
  <si>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</si>
  <si>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</si>
  <si>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</si>
  <si>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</si>
  <si>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</si>
  <si>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</si>
  <si>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</si>
  <si>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</si>
  <si>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</si>
  <si>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</si>
  <si>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</si>
  <si>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</si>
  <si>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</si>
  <si>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</si>
  <si>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</si>
  <si>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</si>
  <si>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</si>
  <si>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</si>
  <si>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</si>
  <si>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</si>
  <si>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</si>
  <si>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</si>
  <si>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</si>
  <si>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</si>
  <si>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</si>
  <si>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</si>
  <si>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</si>
  <si>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</si>
  <si>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</si>
  <si>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</si>
  <si>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</si>
  <si>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</si>
  <si>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</si>
  <si>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</si>
  <si>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</si>
  <si>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</si>
  <si>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</si>
  <si>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</si>
  <si>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</si>
  <si>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</si>
  <si>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</si>
  <si>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</si>
  <si>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</si>
  <si>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</si>
  <si>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</si>
  <si>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</si>
  <si>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</si>
  <si>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</si>
  <si>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</si>
  <si>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</si>
  <si>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</si>
  <si>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</si>
  <si>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</si>
  <si>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</si>
  <si>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</si>
  <si>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</si>
  <si>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</si>
  <si>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</si>
  <si>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</si>
  <si>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</si>
  <si>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</si>
  <si>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</si>
  <si>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</si>
  <si>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</si>
  <si>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</si>
  <si>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</si>
  <si>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</si>
  <si>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</si>
  <si>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</si>
  <si>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</si>
  <si>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</si>
  <si>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</si>
  <si>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</si>
  <si>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</si>
  <si>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</si>
  <si>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</si>
  <si>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</si>
  <si>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</si>
  <si>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</si>
  <si>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</si>
  <si>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</si>
  <si>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</si>
  <si>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</si>
  <si>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</si>
  <si>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</si>
  <si>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</si>
  <si>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</si>
  <si>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</si>
  <si>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</si>
  <si>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</si>
  <si>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</si>
  <si>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</si>
  <si>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</si>
  <si>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</si>
  <si>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</si>
  <si>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</si>
  <si>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</si>
  <si>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</si>
  <si>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</si>
  <si>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</si>
  <si>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</si>
  <si>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</si>
  <si>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</si>
  <si>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</si>
  <si>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</si>
  <si>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</si>
  <si>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</si>
  <si>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</si>
  <si>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</si>
  <si>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</si>
  <si>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</si>
  <si>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</si>
  <si>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</si>
  <si>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</si>
  <si>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</si>
  <si>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</si>
  <si>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</si>
  <si>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</si>
  <si>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</si>
  <si>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</si>
  <si>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</si>
  <si>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</si>
  <si>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</si>
  <si>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</si>
  <si>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</si>
  <si>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</si>
  <si>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</si>
  <si>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</si>
  <si>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</si>
  <si>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</si>
  <si>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</si>
  <si>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</si>
  <si>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</si>
  <si>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</si>
  <si>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</si>
  <si>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</si>
  <si>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</si>
  <si>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</si>
  <si>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</si>
  <si>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</si>
  <si>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</si>
  <si>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</si>
  <si>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</si>
  <si>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</si>
  <si>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</si>
  <si>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</si>
  <si>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</si>
  <si>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</si>
  <si>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</si>
  <si>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</si>
  <si>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</si>
  <si>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</si>
  <si>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</si>
  <si>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</si>
  <si>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</si>
  <si>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</si>
  <si>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</si>
  <si>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</si>
  <si>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</si>
  <si>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</si>
  <si>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</si>
  <si>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</si>
  <si>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</si>
  <si>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</si>
  <si>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</si>
  <si>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</si>
  <si>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</si>
  <si>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</si>
  <si>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</si>
  <si>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</si>
  <si>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</si>
  <si>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</si>
  <si>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</si>
  <si>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</si>
  <si>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</si>
  <si>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</si>
  <si>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</si>
  <si>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</si>
  <si>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</si>
  <si>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</si>
  <si>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</si>
  <si>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</si>
  <si>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</si>
  <si>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</si>
  <si>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</si>
  <si>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</si>
  <si>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</si>
  <si>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</si>
  <si>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</si>
  <si>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</si>
  <si>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</si>
  <si>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</si>
  <si>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</si>
  <si>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</si>
  <si>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</si>
  <si>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</si>
  <si>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</si>
  <si>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</si>
  <si>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</si>
  <si>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</si>
  <si>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</si>
  <si>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</si>
  <si>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</si>
  <si>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</si>
  <si>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</si>
  <si>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</si>
  <si>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</si>
  <si>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</si>
  <si>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</si>
  <si>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</si>
  <si>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</si>
  <si>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</si>
  <si>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</si>
  <si>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</si>
  <si>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</si>
  <si>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</si>
  <si>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</si>
  <si>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</si>
  <si>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</si>
  <si>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</si>
  <si>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</si>
  <si>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</si>
  <si>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</si>
  <si>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</si>
  <si>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</si>
  <si>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</si>
  <si>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</si>
  <si>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</si>
  <si>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</si>
  <si>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</si>
  <si>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</si>
  <si>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</si>
  <si>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</si>
  <si>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</si>
  <si>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</si>
  <si>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</si>
  <si>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</si>
  <si>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</si>
  <si>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</si>
  <si>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</si>
  <si>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</si>
  <si>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</si>
  <si>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</si>
  <si>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</si>
  <si>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</si>
  <si>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</si>
  <si>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</si>
  <si>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</si>
  <si>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</si>
  <si>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</si>
  <si>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</si>
  <si>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</si>
  <si>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</si>
  <si>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</si>
  <si>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</si>
  <si>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</si>
  <si>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</si>
  <si>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</si>
  <si>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</si>
  <si>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</si>
  <si>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</si>
  <si>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</si>
  <si>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</si>
  <si>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</si>
  <si>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</si>
  <si>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</si>
  <si>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</si>
  <si>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</si>
  <si>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</si>
  <si>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</si>
  <si>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</si>
  <si>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</si>
  <si>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</si>
  <si>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</si>
  <si>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</si>
  <si>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</si>
  <si>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</si>
  <si>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</si>
  <si>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</si>
  <si>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</si>
  <si>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</si>
  <si>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</si>
  <si>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</si>
  <si>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</si>
  <si>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</si>
  <si>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</si>
  <si>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</si>
  <si>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</si>
  <si>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</si>
  <si>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</si>
  <si>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</si>
  <si>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</si>
  <si>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</si>
  <si>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</si>
  <si>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</si>
  <si>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</si>
  <si>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</si>
  <si>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</si>
  <si>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</si>
  <si>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</si>
  <si>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</si>
  <si>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</si>
  <si>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</si>
  <si>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</si>
  <si>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</si>
  <si>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</si>
  <si>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</si>
  <si>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</si>
  <si>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</si>
  <si>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</si>
  <si>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</si>
  <si>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</si>
  <si>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</si>
  <si>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</si>
  <si>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</si>
  <si>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</si>
  <si>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</si>
  <si>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</si>
  <si>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</si>
  <si>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</si>
  <si>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</si>
  <si>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</si>
  <si>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</si>
  <si>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</si>
  <si>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</si>
  <si>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</si>
  <si>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</si>
  <si>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</si>
  <si>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</si>
  <si>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</si>
  <si>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</si>
  <si>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</si>
  <si>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</si>
  <si>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</si>
  <si>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</si>
  <si>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</si>
  <si>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</si>
  <si>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</si>
  <si>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</si>
  <si>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</si>
  <si>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</si>
  <si>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</si>
  <si>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</si>
  <si>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</si>
  <si>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</si>
  <si>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</si>
  <si>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</si>
  <si>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</si>
  <si>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</si>
  <si>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</si>
  <si>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</si>
  <si>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</si>
  <si>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</si>
  <si>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</si>
  <si>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</si>
  <si>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</si>
  <si>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</si>
  <si>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</si>
  <si>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</si>
  <si>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</si>
  <si>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</si>
  <si>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</si>
  <si>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</si>
  <si>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</si>
  <si>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</si>
  <si>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</si>
  <si>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</si>
  <si>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</si>
  <si>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</si>
  <si>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</si>
  <si>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</si>
  <si>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</si>
  <si>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</si>
  <si>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</si>
  <si>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</si>
  <si>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</si>
  <si>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</si>
  <si>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</si>
  <si>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</si>
  <si>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</si>
  <si>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</si>
  <si>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</si>
  <si>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</si>
  <si>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</si>
  <si>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</si>
  <si>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</si>
  <si>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</si>
  <si>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</si>
  <si>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</si>
  <si>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</si>
  <si>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</si>
  <si>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</si>
  <si>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</si>
  <si>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</si>
  <si>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</si>
  <si>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</si>
  <si>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</si>
  <si>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</si>
  <si>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</si>
  <si>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</si>
  <si>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</si>
  <si>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</si>
  <si>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</si>
  <si>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</si>
  <si>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</si>
  <si>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</si>
  <si>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</si>
  <si>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</si>
  <si>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</si>
  <si>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</si>
  <si>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</si>
  <si>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</si>
  <si>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</si>
  <si>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</si>
  <si>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</si>
  <si>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</si>
  <si>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</si>
  <si>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</si>
  <si>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</si>
  <si>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</si>
  <si>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</si>
  <si>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</si>
  <si>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</si>
  <si>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</si>
  <si>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</si>
  <si>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</si>
  <si>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</si>
  <si>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</si>
  <si>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</si>
  <si>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</si>
  <si>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</si>
  <si>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</si>
  <si>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</si>
  <si>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</si>
  <si>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</si>
  <si>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</si>
  <si>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</si>
  <si>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</si>
  <si>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</si>
  <si>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</si>
  <si>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</si>
  <si>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</si>
  <si>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</si>
  <si>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</si>
  <si>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</si>
  <si>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</si>
  <si>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</si>
  <si>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</si>
  <si>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</si>
  <si>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</si>
  <si>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</si>
  <si>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</si>
  <si>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</si>
  <si>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</si>
  <si>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</si>
  <si>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</si>
  <si>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</si>
  <si>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</si>
  <si>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</si>
  <si>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</si>
  <si>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</si>
  <si>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</si>
  <si>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</si>
  <si>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</si>
  <si>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</si>
  <si>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</si>
  <si>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</si>
  <si>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</si>
  <si>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</si>
  <si>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</si>
  <si>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</si>
  <si>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</si>
  <si>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</si>
  <si>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</si>
  <si>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</si>
  <si>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</si>
  <si>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</si>
  <si>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</si>
  <si>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</si>
  <si>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</si>
  <si>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</si>
  <si>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</si>
  <si>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</si>
  <si>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</si>
  <si>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</si>
  <si>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</si>
  <si>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</si>
  <si>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</si>
  <si>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</si>
  <si>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</si>
  <si>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</si>
  <si>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</si>
  <si>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</si>
  <si>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</si>
  <si>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</si>
  <si>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</si>
  <si>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</si>
  <si>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</si>
  <si>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</si>
  <si>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</si>
  <si>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</si>
  <si>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</si>
  <si>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</si>
  <si>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</si>
  <si>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</si>
  <si>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</si>
  <si>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</si>
  <si>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</si>
  <si>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</si>
  <si>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</si>
  <si>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</si>
  <si>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</si>
  <si>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</si>
  <si>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</si>
  <si>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</si>
  <si>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</si>
  <si>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</si>
  <si>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</si>
  <si>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</si>
  <si>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</si>
  <si>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</si>
  <si>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</si>
  <si>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</si>
  <si>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</si>
  <si>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</si>
  <si>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</si>
  <si>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</si>
  <si>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</si>
  <si>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</si>
  <si>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</si>
  <si>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</si>
  <si>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</si>
  <si>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</si>
  <si>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</si>
  <si>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</si>
  <si>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</si>
  <si>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</si>
  <si>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</si>
  <si>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</si>
  <si>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</si>
  <si>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</si>
  <si>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</si>
  <si>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</si>
  <si>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</si>
  <si>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</si>
  <si>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</si>
  <si>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</si>
  <si>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</si>
  <si>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</si>
  <si>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</si>
  <si>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</si>
  <si>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</si>
  <si>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</si>
  <si>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</si>
  <si>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</si>
  <si>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</si>
  <si>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</si>
  <si>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</si>
  <si>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</si>
  <si>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</si>
  <si>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</si>
  <si>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</si>
  <si>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</si>
  <si>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</si>
  <si>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</si>
  <si>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</si>
  <si>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</si>
  <si>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</si>
  <si>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</si>
  <si>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</si>
  <si>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</si>
  <si>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</si>
  <si>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</si>
  <si>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</si>
  <si>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</si>
  <si>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</si>
  <si>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</si>
  <si>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</si>
  <si>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</si>
  <si>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</si>
  <si>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</si>
  <si>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</si>
  <si>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</si>
  <si>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</si>
  <si>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</si>
  <si>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</si>
  <si>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</si>
  <si>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</si>
  <si>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</si>
  <si>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</si>
  <si>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</si>
  <si>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</si>
  <si>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</si>
  <si>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</si>
  <si>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</si>
  <si>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</si>
  <si>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</si>
  <si>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</si>
  <si>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</si>
  <si>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</si>
  <si>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</si>
  <si>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</si>
  <si>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</si>
  <si>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</si>
  <si>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</si>
  <si>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</si>
  <si>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</si>
  <si>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</si>
  <si>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</si>
  <si>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</si>
  <si>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</si>
  <si>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</si>
  <si>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</si>
  <si>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</si>
  <si>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</si>
  <si>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</si>
  <si>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</si>
  <si>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</si>
  <si>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</si>
  <si>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</si>
  <si>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</si>
  <si>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</si>
  <si>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</si>
  <si>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</si>
  <si>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</si>
  <si>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</si>
  <si>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</si>
  <si>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</si>
  <si>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</si>
  <si>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</si>
  <si>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</si>
  <si>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</si>
  <si>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</si>
  <si>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</si>
  <si>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</si>
  <si>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</si>
  <si>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</si>
  <si>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</si>
  <si>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</si>
  <si>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</si>
  <si>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</si>
  <si>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</si>
  <si>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</si>
  <si>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</si>
  <si>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</si>
  <si>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</si>
  <si>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</si>
  <si>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</si>
  <si>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</si>
  <si>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</si>
  <si>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</si>
  <si>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</si>
  <si>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</si>
  <si>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</si>
  <si>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</si>
  <si>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</si>
  <si>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</si>
  <si>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</si>
  <si>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</si>
  <si>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</si>
  <si>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</si>
  <si>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</si>
  <si>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</si>
  <si>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</si>
  <si>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</si>
  <si>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</si>
  <si>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</si>
  <si>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</si>
  <si>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</si>
  <si>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</si>
  <si>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</si>
  <si>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</si>
  <si>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</si>
  <si>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</si>
  <si>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</si>
  <si>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</si>
  <si>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</si>
  <si>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</si>
  <si>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</si>
  <si>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</si>
  <si>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</si>
  <si>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</si>
  <si>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</si>
  <si>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</si>
  <si>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</si>
  <si>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</si>
  <si>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</si>
  <si>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</si>
  <si>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</si>
  <si>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</si>
  <si>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</si>
  <si>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</si>
  <si>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</si>
  <si>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</si>
  <si>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</si>
  <si>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</si>
  <si>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</si>
  <si>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</si>
  <si>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</si>
  <si>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</si>
  <si>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</si>
  <si>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</si>
  <si>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</si>
  <si>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</si>
  <si>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</si>
  <si>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</si>
  <si>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</si>
  <si>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</si>
  <si>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</si>
  <si>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</si>
  <si>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</si>
  <si>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</si>
  <si>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</si>
  <si>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</si>
  <si>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</si>
  <si>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</si>
  <si>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</si>
  <si>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</si>
  <si>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</si>
  <si>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</si>
  <si>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</si>
  <si>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</si>
  <si>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</si>
  <si>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</si>
  <si>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</si>
  <si>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</si>
  <si>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</si>
  <si>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</si>
  <si>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</si>
  <si>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</si>
  <si>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</si>
  <si>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</si>
  <si>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</si>
  <si>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</si>
  <si>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</si>
  <si>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</si>
  <si>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</si>
  <si>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</si>
  <si>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</si>
  <si>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</si>
  <si>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</si>
  <si>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</si>
  <si>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</si>
  <si>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</si>
  <si>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</si>
  <si>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</si>
  <si>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</si>
  <si>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</si>
  <si>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</si>
  <si>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</si>
  <si>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</si>
  <si>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</si>
  <si>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</si>
  <si>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</si>
  <si>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</si>
  <si>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</si>
  <si>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</si>
  <si>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</si>
  <si>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</si>
  <si>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</si>
  <si>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</si>
  <si>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</si>
  <si>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</si>
  <si>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</si>
  <si>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</si>
  <si>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</si>
  <si>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</si>
  <si>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</si>
  <si>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</si>
  <si>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</si>
  <si>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</si>
  <si>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</si>
  <si>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</si>
  <si>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</si>
  <si>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</si>
  <si>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</si>
  <si>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</si>
  <si>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</si>
  <si>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</si>
  <si>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</si>
  <si>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</si>
  <si>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</si>
  <si>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</si>
  <si>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</si>
  <si>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</si>
  <si>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</si>
  <si>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</si>
  <si>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</si>
  <si>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</si>
  <si>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</si>
  <si>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</si>
  <si>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</si>
  <si>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</si>
  <si>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</si>
  <si>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</si>
  <si>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</si>
  <si>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</si>
  <si>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</si>
  <si>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</si>
  <si>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</si>
  <si>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</si>
  <si>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</si>
  <si>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</si>
  <si>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</si>
  <si>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</si>
  <si>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</si>
  <si>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</si>
  <si>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</si>
  <si>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</si>
  <si>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</si>
  <si>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</si>
  <si>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</si>
  <si>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</si>
  <si>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</si>
  <si>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</si>
  <si>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</si>
  <si>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</si>
  <si>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</si>
  <si>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</si>
  <si>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</si>
  <si>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</si>
  <si>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</si>
  <si>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</si>
  <si>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</si>
  <si>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</si>
  <si>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</si>
  <si>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</si>
  <si>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</si>
  <si>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</si>
  <si>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</si>
  <si>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</si>
  <si>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</si>
  <si>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</si>
  <si>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</si>
  <si>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</si>
  <si>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</si>
  <si>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</si>
  <si>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</si>
  <si>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</si>
  <si>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</si>
  <si>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</si>
  <si>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</si>
  <si>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</si>
  <si>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</si>
  <si>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</si>
  <si>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</si>
  <si>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</si>
  <si>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</si>
  <si>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</si>
  <si>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</si>
  <si>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</si>
  <si>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</si>
  <si>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</si>
  <si>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</si>
  <si>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</si>
  <si>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</si>
  <si>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</si>
  <si>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</si>
  <si>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</si>
  <si>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</si>
  <si>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</si>
  <si>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</si>
  <si>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</si>
  <si>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</si>
  <si>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</si>
  <si>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</si>
  <si>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</si>
  <si>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</si>
  <si>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</si>
  <si>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</si>
  <si>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</si>
  <si>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</si>
  <si>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</si>
  <si>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</si>
  <si>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</si>
  <si>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</si>
  <si>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</si>
  <si>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</si>
  <si>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</si>
  <si>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</si>
  <si>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</si>
  <si>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</si>
  <si>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</si>
  <si>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</si>
  <si>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</si>
  <si>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</si>
  <si>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</si>
  <si>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</si>
  <si>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</si>
  <si>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</si>
  <si>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</si>
  <si>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</si>
  <si>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</si>
  <si>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</si>
  <si>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</si>
  <si>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</si>
  <si>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</si>
  <si>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</si>
  <si>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</si>
  <si>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</si>
  <si>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</si>
  <si>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</si>
  <si>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</si>
  <si>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</si>
  <si>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</si>
  <si>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</si>
  <si>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</si>
  <si>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</si>
  <si>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</si>
  <si>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</si>
  <si>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</si>
  <si>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</si>
  <si>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</si>
  <si>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</si>
  <si>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</si>
  <si>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</si>
  <si>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</si>
  <si>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</si>
  <si>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</si>
  <si>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</si>
  <si>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</si>
  <si>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</si>
  <si>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</si>
  <si>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</si>
  <si>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</si>
  <si>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</si>
  <si>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</si>
  <si>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</si>
  <si>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</si>
  <si>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</si>
  <si>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</si>
  <si>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</si>
  <si>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</si>
  <si>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</si>
  <si>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</si>
  <si>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</si>
  <si>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</si>
  <si>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</si>
  <si>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</si>
  <si>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</si>
  <si>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</si>
  <si>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</si>
  <si>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</si>
  <si>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</si>
  <si>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</si>
  <si>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</si>
  <si>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</si>
  <si>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</si>
  <si>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</si>
  <si>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</si>
  <si>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</si>
  <si>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</si>
  <si>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</si>
  <si>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</si>
  <si>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</si>
  <si>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</si>
  <si>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</si>
  <si>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</si>
  <si>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</si>
  <si>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</si>
  <si>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</si>
  <si>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</si>
  <si>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</si>
  <si>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</si>
  <si>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</si>
  <si>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</si>
  <si>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</si>
  <si>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</si>
  <si>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</si>
  <si>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</si>
  <si>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</si>
  <si>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</si>
  <si>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</si>
  <si>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</si>
  <si>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</si>
  <si>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</si>
  <si>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</si>
  <si>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</si>
  <si>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</si>
  <si>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</si>
  <si>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</si>
  <si>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</si>
  <si>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</si>
  <si>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</si>
  <si>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</si>
  <si>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</si>
  <si>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</si>
  <si>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</si>
  <si>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</si>
  <si>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</si>
  <si>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</si>
  <si>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</si>
  <si>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</si>
  <si>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</si>
  <si>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</si>
  <si>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</si>
  <si>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</si>
  <si>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</si>
  <si>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</si>
  <si>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</si>
  <si>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</si>
  <si>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</si>
  <si>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</si>
  <si>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</si>
  <si>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</si>
  <si>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</si>
  <si>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</si>
  <si>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</si>
  <si>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</si>
  <si>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</si>
  <si>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</si>
  <si>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</si>
  <si>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</si>
  <si>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</si>
  <si>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</si>
  <si>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</si>
  <si>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</si>
  <si>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</si>
  <si>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</si>
  <si>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</si>
  <si>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</si>
  <si>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</si>
  <si>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</si>
  <si>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</si>
  <si>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</si>
  <si>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</si>
  <si>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</si>
  <si>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</si>
  <si>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</si>
  <si>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</si>
  <si>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</si>
  <si>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</si>
  <si>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</si>
  <si>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</si>
  <si>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</si>
  <si>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</si>
  <si>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</si>
  <si>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</si>
  <si>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</si>
  <si>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</si>
  <si>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</si>
  <si>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</si>
  <si>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</si>
  <si>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</si>
  <si>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</si>
  <si>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</si>
  <si>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</si>
  <si>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</si>
  <si>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</si>
  <si>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</si>
  <si>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</si>
  <si>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</si>
  <si>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</si>
  <si>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</si>
  <si>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</si>
  <si>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</si>
  <si>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</si>
  <si>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</si>
  <si>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</si>
  <si>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</si>
  <si>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</si>
  <si>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</si>
  <si>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</si>
  <si>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</si>
  <si>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</si>
  <si>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</si>
  <si>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</si>
  <si>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</si>
  <si>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</si>
  <si>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</si>
  <si>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</si>
  <si>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</si>
  <si>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</si>
  <si>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</si>
  <si>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</si>
  <si>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</si>
  <si>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</si>
  <si>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</si>
  <si>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</si>
  <si>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</si>
  <si>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</si>
  <si>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</si>
  <si>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</si>
  <si>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</si>
  <si>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</si>
  <si>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</si>
  <si>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</si>
  <si>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</si>
  <si>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</si>
  <si>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</si>
  <si>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</si>
  <si>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</si>
  <si>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</si>
  <si>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</si>
  <si>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</si>
  <si>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</si>
  <si>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</si>
  <si>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</si>
  <si>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</si>
  <si>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</si>
  <si>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</si>
  <si>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</si>
  <si>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</si>
  <si>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</si>
  <si>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</si>
  <si>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</si>
  <si>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</si>
  <si>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</si>
  <si>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</si>
  <si>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</si>
  <si>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</si>
  <si>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</si>
  <si>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</si>
  <si>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</si>
  <si>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</si>
  <si>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</si>
  <si>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</si>
  <si>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</si>
  <si>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</si>
  <si>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</si>
  <si>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</si>
  <si>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</si>
  <si>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</si>
  <si>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</si>
  <si>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</si>
  <si>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</si>
  <si>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</si>
  <si>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</si>
  <si>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</si>
  <si>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</si>
  <si>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</si>
  <si>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</si>
  <si>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</si>
  <si>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</si>
  <si>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</si>
  <si>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</si>
  <si>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</si>
  <si>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</si>
  <si>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</si>
  <si>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</si>
  <si>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</si>
  <si>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</si>
  <si>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</si>
  <si>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</si>
  <si>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</si>
  <si>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</si>
  <si>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</si>
  <si>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</si>
  <si>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</si>
  <si>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</si>
  <si>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</si>
  <si>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</si>
  <si>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</si>
  <si>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</si>
  <si>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</si>
  <si>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</si>
  <si>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</si>
  <si>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</si>
  <si>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</si>
  <si>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</si>
  <si>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</si>
  <si>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</si>
  <si>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</si>
  <si>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</si>
  <si>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</si>
  <si>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</si>
  <si>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</si>
  <si>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</si>
  <si>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</si>
  <si>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</si>
  <si>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</si>
  <si>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</si>
  <si>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</si>
  <si>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</si>
  <si>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</si>
  <si>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</si>
  <si>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</si>
  <si>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</si>
  <si>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</si>
  <si>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</si>
  <si>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</si>
  <si>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</si>
  <si>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</si>
  <si>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</si>
  <si>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</si>
  <si>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</si>
  <si>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</si>
  <si>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</si>
  <si>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</si>
  <si>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</si>
  <si>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</si>
  <si>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</si>
  <si>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</si>
  <si>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</si>
  <si>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</si>
  <si>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</si>
  <si>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</si>
  <si>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</si>
  <si>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</si>
  <si>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</si>
  <si>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</si>
  <si>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</si>
  <si>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</si>
  <si>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</si>
  <si>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</si>
  <si>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</si>
  <si>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</si>
  <si>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</si>
  <si>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</si>
  <si>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</si>
  <si>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</si>
  <si>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</si>
  <si>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</si>
  <si>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</si>
  <si>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</si>
  <si>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</si>
  <si>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</si>
  <si>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</si>
  <si>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</si>
  <si>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</si>
  <si>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</si>
  <si>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</si>
  <si>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</si>
  <si>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</si>
  <si>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</si>
  <si>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</si>
  <si>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</si>
  <si>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</si>
  <si>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</si>
  <si>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</si>
  <si>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</si>
  <si>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</si>
  <si>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</si>
  <si>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</si>
  <si>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</si>
  <si>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</si>
  <si>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</si>
  <si>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</si>
  <si>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</si>
  <si>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</si>
  <si>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</si>
  <si>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</si>
  <si>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</si>
  <si>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</si>
  <si>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</si>
  <si>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</si>
  <si>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</si>
  <si>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</si>
  <si>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</si>
  <si>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</si>
  <si>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</si>
  <si>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</si>
  <si>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</si>
  <si>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</si>
  <si>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</si>
  <si>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</si>
  <si>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</si>
  <si>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</si>
  <si>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</si>
  <si>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</si>
  <si>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</si>
  <si>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</si>
  <si>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</si>
  <si>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</si>
  <si>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</si>
  <si>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</si>
  <si>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</si>
  <si>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</si>
  <si>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</si>
  <si>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</si>
  <si>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</si>
  <si>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</si>
  <si>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</si>
  <si>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</si>
  <si>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</si>
  <si>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</si>
  <si>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</si>
  <si>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</si>
  <si>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</si>
  <si>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</si>
  <si>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</si>
  <si>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</si>
  <si>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</si>
  <si>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</si>
  <si>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</si>
  <si>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</si>
  <si>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</si>
  <si>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</si>
  <si>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</si>
  <si>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</si>
  <si>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</si>
  <si>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</si>
  <si>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</si>
  <si>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</si>
  <si>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</si>
  <si>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</si>
  <si>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</si>
  <si>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</si>
  <si>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</si>
  <si>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</si>
  <si>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</si>
  <si>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</si>
  <si>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</si>
  <si>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</si>
  <si>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</si>
  <si>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</si>
  <si>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</si>
  <si>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</si>
  <si>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</si>
  <si>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</si>
  <si>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</si>
  <si>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</si>
  <si>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</si>
  <si>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</si>
  <si>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</si>
  <si>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</si>
  <si>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</si>
  <si>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</si>
  <si>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</si>
  <si>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</si>
  <si>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</si>
  <si>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</si>
  <si>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</si>
  <si>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</si>
  <si>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</si>
  <si>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</si>
  <si>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</si>
  <si>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</si>
  <si>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</si>
  <si>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</si>
  <si>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</si>
  <si>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</si>
  <si>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</si>
  <si>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</si>
  <si>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</si>
  <si>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</si>
  <si>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</si>
  <si>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</si>
  <si>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</si>
  <si>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</si>
  <si>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</si>
  <si>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</si>
  <si>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</si>
  <si>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</si>
  <si>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</si>
  <si>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</si>
  <si>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</si>
  <si>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</si>
  <si>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</si>
  <si>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</si>
  <si>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</si>
  <si>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</si>
  <si>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</si>
  <si>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</si>
  <si>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</si>
  <si>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</si>
  <si>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</si>
  <si>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</si>
  <si>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</si>
  <si>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</si>
  <si>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</si>
  <si>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</si>
  <si>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</si>
  <si>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</si>
  <si>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</si>
  <si>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</si>
  <si>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</si>
  <si>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</si>
  <si>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</si>
  <si>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</si>
  <si>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</si>
  <si>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</si>
  <si>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</si>
  <si>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</si>
  <si>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</si>
  <si>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</si>
  <si>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</si>
  <si>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</si>
  <si>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</si>
  <si>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</si>
  <si>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</si>
  <si>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</si>
  <si>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</si>
  <si>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</si>
  <si>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</si>
  <si>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</si>
  <si>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</si>
  <si>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</si>
  <si>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</si>
  <si>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</si>
  <si>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</si>
  <si>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</si>
  <si>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</si>
  <si>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</si>
  <si>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</si>
  <si>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</si>
  <si>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</si>
  <si>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</si>
  <si>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</si>
  <si>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</si>
  <si>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</si>
  <si>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</si>
  <si>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</si>
  <si>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</si>
  <si>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</si>
  <si>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</si>
  <si>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</si>
  <si>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</si>
  <si>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</si>
  <si>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</si>
  <si>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</si>
  <si>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</si>
  <si>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</si>
  <si>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</si>
  <si>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</si>
  <si>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</si>
  <si>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</si>
  <si>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</si>
  <si>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</si>
  <si>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</si>
  <si>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</si>
  <si>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</si>
  <si>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</si>
  <si>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</si>
  <si>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</si>
  <si>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</si>
  <si>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</si>
  <si>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</si>
  <si>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</si>
  <si>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</si>
  <si>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</si>
  <si>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</si>
  <si>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</si>
  <si>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</si>
  <si>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</si>
  <si>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</si>
  <si>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</si>
  <si>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</si>
  <si>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</si>
  <si>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</si>
  <si>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</si>
  <si>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</si>
  <si>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</si>
  <si>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</si>
  <si>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</si>
  <si>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</si>
  <si>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</si>
  <si>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</si>
  <si>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</si>
  <si>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</si>
  <si>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</si>
  <si>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</si>
  <si>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</si>
  <si>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</si>
  <si>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</si>
  <si>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</si>
  <si>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</si>
  <si>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</si>
  <si>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</si>
  <si>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</si>
  <si>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</si>
  <si>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</si>
  <si>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</si>
  <si>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</si>
  <si>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</si>
  <si>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</si>
  <si>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</si>
  <si>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</si>
  <si>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</si>
  <si>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</si>
  <si>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</si>
  <si>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</si>
  <si>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</si>
  <si>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</si>
  <si>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</si>
  <si>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</si>
  <si>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</si>
  <si>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</si>
  <si>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</si>
  <si>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</si>
  <si>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</si>
  <si>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</si>
  <si>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</si>
  <si>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</si>
  <si>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</si>
  <si>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</si>
  <si>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</si>
  <si>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</si>
  <si>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</si>
  <si>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</si>
  <si>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</si>
  <si>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</si>
  <si>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</si>
  <si>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</si>
  <si>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</si>
  <si>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</si>
  <si>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</si>
  <si>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</si>
  <si>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</si>
  <si>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</si>
  <si>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</si>
  <si>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</si>
  <si>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</si>
  <si>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</si>
  <si>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</si>
  <si>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</si>
  <si>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</si>
  <si>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</si>
  <si>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</si>
  <si>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</si>
  <si>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</si>
  <si>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</si>
  <si>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</si>
  <si>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</si>
  <si>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</si>
  <si>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</si>
  <si>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</si>
  <si>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</si>
  <si>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</si>
  <si>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</si>
  <si>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</si>
  <si>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</si>
  <si>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</si>
  <si>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</si>
  <si>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</si>
  <si>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</si>
  <si>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</si>
  <si>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</si>
  <si>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</si>
  <si>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</si>
  <si>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</si>
  <si>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</si>
  <si>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</si>
  <si>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</si>
  <si>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</si>
  <si>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</si>
  <si>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</si>
  <si>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</si>
  <si>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</si>
  <si>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</si>
  <si>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</si>
  <si>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</si>
  <si>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</si>
  <si>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</si>
  <si>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</si>
  <si>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</si>
  <si>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</si>
  <si>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</si>
  <si>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</si>
  <si>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</si>
  <si>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</si>
  <si>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</si>
  <si>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</si>
  <si>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</si>
  <si>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</si>
  <si>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</si>
  <si>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</si>
  <si>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</si>
  <si>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</si>
  <si>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</si>
  <si>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</si>
  <si>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</si>
  <si>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</si>
  <si>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</si>
  <si>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</si>
  <si>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</si>
  <si>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</si>
  <si>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</si>
  <si>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</si>
  <si>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</si>
  <si>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</si>
  <si>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</si>
  <si>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</si>
  <si>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</si>
  <si>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</si>
  <si>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</si>
  <si>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</si>
  <si>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</si>
  <si>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</si>
  <si>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</si>
  <si>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</si>
  <si>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</si>
  <si>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</si>
  <si>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</si>
  <si>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</si>
  <si>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</si>
  <si>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</si>
  <si>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</si>
  <si>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</si>
  <si>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</si>
  <si>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</si>
  <si>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</si>
  <si>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</si>
  <si>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</si>
  <si>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</si>
  <si>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</si>
  <si>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</si>
  <si>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</si>
  <si>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</si>
  <si>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</si>
  <si>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</si>
  <si>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</si>
  <si>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</si>
  <si>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</si>
  <si>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</si>
  <si>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</si>
  <si>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</si>
  <si>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</si>
  <si>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</si>
  <si>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</si>
  <si>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</si>
  <si>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</si>
  <si>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</si>
  <si>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</si>
  <si>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</si>
  <si>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</si>
  <si>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</si>
  <si>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</si>
  <si>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</si>
  <si>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</si>
  <si>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</si>
  <si>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</si>
  <si>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</si>
  <si>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</si>
  <si>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</si>
  <si>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</si>
  <si>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</si>
  <si>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</si>
  <si>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</si>
  <si>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</si>
  <si>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</si>
  <si>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</si>
  <si>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</si>
  <si>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</si>
  <si>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</si>
  <si>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</si>
  <si>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</si>
  <si>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</si>
  <si>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</si>
  <si>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</si>
  <si>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</si>
  <si>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</si>
  <si>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</si>
  <si>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</si>
  <si>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</si>
  <si>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</si>
  <si>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</si>
  <si>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</si>
  <si>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</si>
  <si>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</si>
  <si>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</si>
  <si>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</si>
  <si>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</si>
  <si>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</si>
  <si>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</si>
  <si>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</si>
  <si>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</si>
  <si>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</si>
  <si>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</si>
  <si>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</si>
  <si>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</si>
  <si>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</si>
  <si>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</si>
  <si>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</si>
  <si>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</si>
  <si>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</si>
  <si>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</si>
  <si>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</si>
  <si>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</si>
  <si>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</si>
  <si>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</si>
  <si>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</si>
  <si>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</si>
  <si>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</si>
  <si>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</si>
  <si>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</si>
  <si>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</si>
  <si>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</si>
  <si>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</si>
  <si>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</si>
  <si>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</si>
  <si>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</si>
  <si>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</si>
  <si>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</si>
  <si>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</si>
  <si>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</si>
  <si>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</si>
  <si>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</si>
  <si>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</si>
  <si>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</si>
  <si>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</si>
  <si>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</si>
  <si>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</si>
  <si>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</si>
  <si>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</si>
  <si>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</si>
  <si>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</si>
  <si>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</si>
  <si>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</si>
  <si>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</si>
  <si>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</si>
  <si>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</si>
  <si>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</si>
  <si>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</si>
  <si>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</si>
  <si>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</si>
  <si>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</si>
  <si>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</si>
  <si>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</si>
  <si>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</si>
  <si>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</si>
  <si>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</si>
  <si>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</si>
  <si>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</si>
  <si>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</si>
  <si>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</si>
  <si>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</si>
  <si>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</si>
  <si>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</si>
  <si>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</si>
  <si>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</si>
  <si>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</si>
  <si>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</si>
  <si>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</si>
  <si>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</si>
  <si>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</si>
  <si>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</si>
  <si>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</si>
  <si>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</si>
  <si>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</si>
  <si>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</si>
  <si>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</si>
  <si>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</si>
  <si>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</si>
  <si>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</si>
  <si>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</si>
  <si>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</si>
  <si>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</si>
  <si>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</si>
  <si>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</si>
  <si>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</si>
  <si>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</si>
  <si>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</si>
  <si>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</si>
  <si>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</si>
  <si>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</si>
  <si>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</si>
  <si>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</si>
  <si>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</si>
  <si>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</si>
  <si>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</si>
  <si>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</si>
  <si>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</si>
  <si>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</si>
  <si>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</si>
  <si>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</si>
  <si>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</si>
  <si>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</si>
  <si>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</si>
  <si>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</si>
  <si>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</si>
  <si>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</si>
  <si>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</si>
  <si>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</si>
  <si>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</si>
  <si>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</si>
  <si>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</si>
  <si>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</si>
  <si>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</si>
  <si>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</si>
  <si>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</si>
  <si>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</si>
  <si>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</si>
  <si>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</si>
  <si>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</si>
  <si>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</si>
  <si>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</si>
  <si>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</si>
  <si>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</si>
  <si>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</si>
  <si>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</si>
  <si>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</si>
  <si>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</si>
  <si>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</si>
  <si>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</si>
  <si>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</si>
  <si>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</si>
  <si>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</si>
  <si>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</si>
  <si>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</si>
  <si>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</si>
  <si>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</si>
  <si>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</si>
  <si>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</si>
  <si>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</si>
  <si>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</si>
  <si>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</si>
  <si>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</si>
  <si>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</si>
  <si>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</si>
  <si>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</si>
  <si>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</si>
  <si>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</si>
  <si>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</si>
  <si>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</si>
  <si>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</si>
  <si>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</si>
  <si>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</si>
  <si>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</si>
  <si>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</si>
  <si>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</si>
  <si>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</si>
  <si>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</si>
  <si>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</si>
  <si>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</si>
  <si>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</si>
  <si>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</si>
  <si>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</si>
  <si>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</si>
  <si>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</si>
  <si>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</si>
  <si>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</si>
  <si>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</si>
  <si>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</si>
  <si>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</si>
  <si>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</si>
  <si>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</si>
  <si>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</si>
  <si>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</si>
  <si>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</si>
  <si>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</si>
  <si>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</si>
  <si>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</si>
  <si>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</si>
  <si>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</si>
  <si>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</si>
  <si>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</si>
  <si>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</si>
  <si>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</si>
  <si>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</si>
  <si>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</si>
  <si>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</si>
  <si>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</si>
  <si>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</si>
  <si>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</si>
  <si>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</si>
  <si>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</si>
  <si>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</si>
  <si>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</si>
  <si>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</si>
  <si>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</si>
  <si>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</si>
  <si>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</si>
  <si>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</si>
  <si>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</si>
  <si>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</si>
  <si>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</si>
  <si>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</si>
  <si>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</si>
  <si>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</si>
  <si>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</si>
  <si>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</si>
  <si>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</si>
  <si>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</si>
  <si>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</si>
  <si>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</si>
  <si>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</si>
  <si>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</si>
  <si>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</si>
  <si>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</si>
  <si>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</si>
  <si>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</si>
  <si>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</si>
  <si>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</si>
  <si>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</si>
  <si>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</si>
  <si>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</si>
  <si>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</si>
  <si>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</si>
  <si>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</si>
  <si>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</si>
  <si>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</si>
  <si>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</si>
  <si>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</si>
  <si>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</si>
  <si>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</si>
  <si>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</si>
  <si>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</si>
  <si>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</si>
  <si>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</si>
  <si>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</si>
  <si>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</si>
  <si>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</si>
  <si>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</si>
  <si>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</si>
  <si>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</si>
  <si>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</si>
  <si>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</si>
  <si>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</si>
  <si>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</si>
  <si>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</si>
  <si>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</si>
  <si>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</si>
  <si>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</si>
  <si>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</si>
  <si>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</si>
  <si>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</si>
  <si>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</si>
  <si>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</si>
  <si>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</si>
  <si>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</si>
  <si>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</si>
  <si>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</si>
  <si>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</si>
  <si>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</si>
  <si>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</si>
  <si>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</si>
  <si>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</si>
  <si>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</si>
  <si>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</si>
  <si>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</si>
  <si>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</si>
  <si>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</si>
  <si>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</si>
  <si>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</si>
  <si>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</si>
  <si>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</si>
  <si>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</si>
  <si>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</si>
  <si>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</si>
  <si>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</si>
  <si>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</si>
  <si>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</si>
  <si>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</si>
  <si>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</si>
  <si>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</si>
  <si>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</si>
  <si>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</si>
  <si>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</si>
  <si>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</si>
  <si>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</si>
  <si>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</si>
  <si>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</si>
  <si>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</si>
  <si>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</si>
  <si>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</si>
  <si>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</si>
  <si>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</si>
  <si>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</si>
  <si>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</si>
  <si>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</si>
  <si>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</si>
  <si>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</si>
  <si>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</si>
  <si>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</si>
  <si>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</si>
  <si>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</si>
  <si>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</si>
  <si>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</si>
  <si>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</si>
  <si>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</si>
  <si>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</si>
  <si>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</si>
  <si>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</si>
  <si>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</si>
  <si>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</si>
  <si>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</si>
  <si>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</si>
  <si>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</si>
  <si>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</si>
  <si>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</si>
  <si>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</si>
  <si>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</si>
  <si>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</si>
  <si>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</si>
  <si>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</si>
  <si>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</si>
  <si>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</si>
  <si>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</si>
  <si>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</si>
  <si>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</si>
  <si>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</si>
  <si>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</si>
  <si>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</si>
  <si>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</si>
  <si>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</si>
  <si>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</si>
  <si>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</si>
  <si>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</si>
  <si>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</si>
  <si>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</si>
  <si>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</si>
  <si>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</si>
  <si>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</si>
  <si>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</si>
  <si>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</si>
  <si>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</si>
  <si>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</si>
  <si>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</si>
  <si>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</si>
  <si>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</si>
  <si>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</si>
  <si>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</si>
  <si>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</si>
  <si>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</si>
  <si>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</si>
  <si>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</si>
  <si>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</si>
  <si>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</si>
  <si>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</si>
  <si>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</si>
  <si>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</si>
  <si>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</si>
  <si>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</si>
  <si>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</si>
  <si>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</si>
  <si>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</si>
  <si>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</si>
  <si>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</si>
  <si>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</si>
  <si>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</si>
  <si>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</si>
  <si>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</si>
  <si>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</si>
  <si>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</si>
  <si>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</si>
  <si>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</si>
  <si>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</si>
  <si>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</si>
  <si>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</si>
  <si>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</si>
  <si>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</si>
  <si>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</si>
  <si>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</si>
  <si>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</si>
  <si>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</si>
  <si>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</si>
  <si>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</si>
  <si>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</si>
  <si>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</si>
  <si>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</si>
  <si>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</si>
  <si>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</si>
  <si>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</si>
  <si>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</si>
  <si>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</si>
  <si>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</si>
  <si>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</si>
  <si>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</si>
  <si>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</si>
  <si>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</si>
  <si>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</si>
  <si>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</si>
  <si>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</si>
  <si>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</si>
  <si>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</si>
  <si>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</si>
  <si>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</si>
  <si>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</si>
  <si>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</si>
  <si>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</si>
  <si>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</si>
  <si>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</si>
  <si>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</si>
  <si>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</si>
  <si>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</si>
  <si>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</si>
  <si>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</si>
  <si>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</si>
  <si>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</si>
  <si>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</si>
  <si>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</si>
  <si>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</si>
  <si>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</si>
  <si>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</si>
  <si>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</si>
  <si>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</si>
  <si>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</si>
  <si>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</si>
  <si>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</si>
  <si>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</si>
  <si>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</si>
  <si>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</si>
  <si>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</si>
  <si>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</si>
  <si>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</si>
  <si>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</si>
  <si>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</si>
  <si>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</si>
  <si>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</si>
  <si>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</si>
  <si>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</si>
  <si>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</si>
  <si>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</si>
  <si>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</si>
  <si>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</si>
  <si>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</si>
  <si>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</si>
  <si>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</si>
  <si>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</si>
  <si>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</si>
  <si>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</si>
  <si>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</si>
  <si>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</si>
  <si>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</si>
  <si>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</si>
  <si>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</si>
  <si>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</si>
  <si>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</si>
  <si>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</si>
  <si>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</si>
  <si>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</si>
  <si>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</si>
  <si>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</si>
  <si>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</si>
  <si>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</si>
  <si>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</si>
  <si>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</si>
  <si>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</si>
  <si>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</si>
  <si>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</si>
  <si>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</si>
  <si>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</si>
  <si>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</si>
  <si>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</si>
  <si>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</si>
  <si>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</si>
  <si>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</si>
  <si>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</si>
  <si>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</si>
  <si>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</si>
  <si>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</si>
  <si>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</si>
  <si>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</si>
  <si>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</si>
  <si>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</si>
  <si>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</si>
  <si>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</si>
  <si>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</si>
  <si>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</si>
  <si>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</si>
  <si>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</si>
  <si>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</si>
  <si>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</si>
  <si>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</si>
  <si>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</si>
  <si>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</si>
  <si>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</si>
  <si>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</si>
  <si>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</si>
  <si>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</si>
  <si>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</si>
  <si>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</si>
  <si>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</si>
  <si>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</si>
  <si>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</si>
  <si>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</si>
  <si>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</si>
  <si>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</si>
  <si>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</si>
  <si>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</si>
  <si>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</si>
  <si>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</si>
  <si>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</si>
  <si>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</si>
  <si>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</si>
  <si>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</si>
  <si>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</si>
  <si>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</si>
  <si>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</si>
  <si>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</si>
  <si>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</si>
  <si>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</si>
  <si>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</si>
  <si>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</si>
  <si>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</si>
  <si>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</si>
  <si>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</si>
  <si>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</si>
  <si>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</si>
  <si>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</si>
  <si>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</si>
  <si>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</si>
  <si>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</si>
  <si>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</si>
  <si>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</si>
  <si>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</si>
  <si>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</si>
  <si>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</si>
  <si>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</si>
  <si>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</si>
  <si>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</si>
  <si>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</si>
  <si>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</si>
  <si>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</si>
  <si>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</si>
  <si>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</si>
  <si>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</si>
  <si>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</si>
  <si>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</si>
  <si>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</si>
  <si>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</si>
  <si>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</si>
  <si>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</si>
  <si>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</si>
  <si>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</si>
  <si>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</si>
  <si>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</si>
  <si>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</si>
  <si>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</si>
  <si>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</si>
  <si>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</si>
  <si>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</si>
  <si>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</si>
  <si>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</si>
  <si>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</si>
  <si>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</si>
  <si>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</si>
  <si>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</si>
  <si>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</si>
  <si>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</si>
  <si>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</si>
  <si>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</si>
  <si>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</si>
  <si>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</si>
  <si>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</si>
  <si>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</si>
  <si>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</si>
  <si>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</si>
  <si>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</si>
  <si>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</si>
  <si>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</si>
  <si>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</si>
  <si>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</si>
  <si>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</si>
  <si>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</si>
  <si>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</si>
  <si>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</si>
  <si>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</si>
  <si>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</si>
  <si>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</si>
  <si>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</si>
  <si>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</si>
  <si>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</si>
  <si>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</si>
  <si>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</si>
  <si>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</si>
  <si>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</si>
  <si>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</si>
  <si>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</si>
  <si>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</si>
  <si>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</si>
  <si>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</si>
  <si>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</si>
  <si>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</si>
  <si>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</si>
  <si>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</si>
  <si>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</si>
  <si>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</si>
  <si>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</si>
  <si>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</si>
  <si>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</si>
  <si>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</si>
  <si>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</si>
  <si>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</si>
  <si>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</si>
  <si>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</si>
  <si>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</si>
  <si>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</si>
  <si>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</si>
  <si>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</si>
  <si>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</si>
  <si>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</si>
  <si>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</si>
  <si>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</si>
  <si>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</si>
  <si>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</si>
  <si>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</si>
  <si>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</si>
  <si>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</si>
  <si>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</si>
  <si>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</si>
  <si>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</si>
  <si>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</si>
  <si>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</si>
  <si>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</si>
  <si>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</si>
  <si>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</si>
  <si>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</si>
  <si>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</si>
  <si>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</si>
  <si>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</si>
  <si>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</si>
  <si>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</si>
  <si>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</si>
  <si>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</si>
  <si>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</si>
  <si>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</si>
  <si>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</si>
  <si>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</si>
  <si>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</si>
  <si>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</si>
  <si>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</si>
  <si>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</si>
  <si>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</si>
  <si>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</si>
  <si>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</si>
  <si>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</si>
  <si>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</si>
  <si>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</si>
  <si>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</si>
  <si>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</si>
  <si>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</si>
  <si>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</si>
  <si>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</si>
  <si>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</si>
  <si>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</si>
  <si>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</si>
  <si>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</si>
  <si>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</si>
  <si>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</si>
  <si>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</si>
  <si>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</si>
  <si>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</si>
  <si>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</si>
  <si>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</si>
  <si>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</si>
  <si>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</si>
  <si>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</si>
  <si>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</si>
  <si>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</si>
  <si>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</si>
  <si>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</si>
  <si>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</si>
  <si>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</si>
  <si>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</si>
  <si>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</si>
  <si>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</si>
  <si>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</si>
  <si>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</si>
  <si>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</si>
  <si>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</si>
  <si>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</si>
  <si>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</si>
  <si>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</si>
  <si>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</si>
  <si>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</si>
  <si>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</si>
  <si>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</si>
  <si>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</si>
  <si>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</si>
  <si>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</si>
  <si>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</si>
  <si>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</si>
  <si>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</si>
  <si>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</si>
  <si>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</si>
  <si>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</si>
  <si>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</si>
  <si>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</si>
  <si>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</si>
  <si>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</si>
  <si>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</si>
  <si>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</si>
  <si>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</si>
  <si>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</si>
  <si>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</si>
  <si>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</si>
  <si>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</si>
  <si>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</si>
  <si>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</si>
  <si>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</si>
  <si>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</si>
  <si>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</si>
  <si>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</si>
  <si>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</si>
  <si>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</si>
  <si>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</si>
  <si>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</si>
  <si>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</si>
  <si>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</si>
  <si>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</si>
  <si>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</si>
  <si>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</si>
  <si>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</si>
  <si>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</si>
  <si>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</si>
  <si>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</si>
  <si>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</si>
  <si>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</si>
  <si>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</si>
  <si>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</si>
  <si>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</si>
  <si>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</si>
  <si>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</si>
  <si>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</si>
  <si>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</si>
  <si>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</si>
  <si>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</si>
  <si>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</si>
  <si>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</si>
  <si>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</si>
  <si>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</si>
  <si>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</si>
  <si>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</si>
  <si>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</si>
  <si>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</si>
  <si>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</si>
  <si>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</si>
  <si>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</si>
  <si>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</si>
  <si>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</si>
  <si>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</si>
  <si>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</si>
  <si>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</si>
  <si>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</si>
  <si>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</si>
  <si>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</si>
  <si>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</si>
  <si>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</si>
  <si>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</si>
  <si>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</si>
  <si>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</si>
  <si>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</si>
  <si>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</si>
  <si>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</si>
  <si>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</si>
  <si>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</si>
  <si>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</si>
  <si>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</si>
  <si>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</si>
  <si>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</si>
  <si>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</si>
  <si>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</si>
  <si>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</si>
  <si>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</si>
  <si>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</si>
  <si>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</si>
  <si>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</si>
  <si>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</si>
  <si>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</si>
  <si>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</si>
  <si>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</si>
  <si>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</si>
  <si>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</si>
  <si>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</si>
  <si>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</si>
  <si>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</si>
  <si>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</si>
  <si>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</si>
  <si>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</si>
  <si>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</si>
  <si>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</si>
  <si>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</si>
  <si>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</si>
  <si>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</si>
  <si>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</si>
  <si>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</si>
  <si>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</si>
  <si>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</si>
  <si>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</si>
  <si>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</si>
  <si>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</si>
  <si>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</si>
  <si>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</si>
  <si>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</si>
  <si>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</si>
  <si>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</si>
  <si>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</si>
  <si>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</si>
  <si>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</si>
  <si>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</si>
  <si>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</si>
  <si>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</si>
  <si>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</si>
  <si>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</si>
  <si>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</si>
  <si>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</si>
  <si>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</si>
  <si>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</si>
  <si>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</si>
  <si>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</si>
  <si>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</si>
  <si>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</si>
  <si>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</si>
  <si>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</si>
  <si>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</si>
  <si>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</si>
  <si>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</si>
  <si>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</si>
  <si>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</si>
  <si>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</si>
  <si>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</si>
  <si>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</si>
  <si>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</si>
  <si>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</si>
  <si>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</si>
  <si>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</si>
  <si>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</si>
  <si>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</si>
  <si>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</si>
  <si>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</si>
  <si>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</si>
  <si>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</si>
  <si>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</si>
  <si>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</si>
  <si>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</si>
  <si>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</si>
  <si>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</si>
  <si>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</si>
  <si>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</si>
  <si>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</si>
  <si>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</si>
  <si>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</si>
  <si>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</si>
  <si>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</si>
  <si>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</si>
  <si>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</si>
  <si>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</si>
  <si>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</si>
  <si>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</si>
  <si>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</si>
  <si>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</si>
  <si>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</si>
  <si>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</si>
  <si>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</si>
  <si>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</si>
  <si>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</si>
  <si>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</si>
  <si>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</si>
  <si>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</si>
  <si>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</si>
  <si>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</si>
  <si>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</si>
  <si>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</si>
  <si>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</si>
  <si>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</si>
  <si>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</si>
  <si>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</si>
  <si>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</si>
  <si>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</si>
  <si>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</si>
  <si>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</si>
  <si>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</si>
  <si>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</si>
  <si>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</si>
  <si>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</si>
  <si>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</si>
  <si>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</si>
  <si>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</si>
  <si>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</si>
  <si>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</si>
  <si>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</si>
  <si>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</si>
  <si>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</si>
  <si>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</si>
  <si>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</si>
  <si>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</si>
  <si>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</si>
  <si>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</si>
  <si>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</si>
  <si>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</si>
  <si>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</si>
  <si>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</si>
  <si>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</si>
  <si>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</si>
  <si>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</si>
  <si>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</si>
  <si>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</si>
  <si>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</si>
  <si>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</si>
  <si>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</si>
  <si>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</si>
  <si>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</si>
  <si>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</si>
  <si>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</si>
  <si>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</si>
  <si>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</si>
  <si>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</si>
  <si>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</si>
  <si>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</si>
  <si>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</si>
  <si>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</si>
  <si>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</si>
  <si>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</si>
  <si>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</si>
  <si>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</si>
  <si>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</si>
  <si>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</si>
  <si>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</si>
  <si>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</si>
  <si>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</si>
  <si>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</si>
  <si>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</si>
  <si>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</si>
  <si>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</si>
  <si>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</si>
  <si>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</si>
  <si>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</si>
  <si>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</si>
  <si>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</si>
  <si>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</si>
  <si>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</si>
  <si>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</si>
  <si>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</si>
  <si>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</si>
  <si>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</si>
  <si>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</si>
  <si>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</si>
  <si>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</si>
  <si>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</si>
  <si>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</si>
  <si>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</si>
  <si>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</si>
  <si>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</si>
  <si>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</si>
  <si>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</si>
  <si>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</si>
  <si>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</si>
  <si>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</si>
  <si>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</si>
  <si>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</si>
  <si>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</si>
  <si>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</si>
  <si>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</si>
  <si>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</si>
  <si>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</si>
  <si>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</si>
  <si>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</si>
  <si>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</si>
  <si>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</si>
  <si>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</si>
  <si>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</si>
  <si>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</si>
  <si>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</si>
  <si>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</si>
  <si>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</si>
  <si>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</si>
  <si>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</si>
  <si>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</si>
  <si>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</si>
  <si>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</si>
  <si>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</si>
  <si>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</si>
  <si>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</si>
  <si>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</si>
  <si>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</si>
  <si>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</si>
  <si>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</si>
  <si>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</si>
  <si>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</si>
  <si>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</si>
  <si>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</si>
  <si>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</si>
  <si>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</si>
  <si>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</si>
  <si>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</si>
  <si>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</si>
  <si>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</si>
  <si>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</si>
  <si>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</si>
  <si>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</si>
  <si>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</si>
  <si>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</si>
  <si>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</si>
  <si>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</si>
  <si>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</si>
  <si>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</si>
  <si>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</si>
  <si>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</si>
  <si>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</si>
  <si>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</si>
  <si>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</si>
  <si>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</si>
  <si>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</si>
  <si>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</si>
  <si>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</si>
  <si>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</si>
  <si>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</si>
  <si>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</si>
  <si>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</si>
  <si>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</si>
  <si>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</si>
  <si>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</si>
  <si>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</si>
  <si>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</si>
  <si>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</si>
  <si>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</si>
  <si>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</si>
  <si>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</si>
  <si>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</si>
  <si>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</si>
  <si>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</si>
  <si>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</si>
  <si>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</si>
  <si>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</si>
  <si>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</si>
  <si>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</si>
  <si>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</si>
  <si>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</si>
  <si>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</si>
  <si>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</si>
  <si>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</si>
  <si>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</si>
  <si>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</si>
  <si>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</si>
  <si>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</si>
  <si>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</si>
  <si>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</si>
  <si>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</si>
  <si>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</si>
  <si>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</si>
  <si>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</si>
  <si>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</si>
  <si>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</si>
  <si>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</si>
  <si>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</si>
  <si>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</si>
  <si>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</si>
  <si>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</si>
  <si>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</si>
  <si>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</si>
  <si>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</si>
  <si>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</si>
  <si>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</si>
  <si>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</si>
  <si>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</si>
  <si>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</si>
  <si>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</si>
  <si>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</si>
  <si>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</si>
  <si>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</si>
  <si>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</si>
  <si>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</si>
  <si>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</si>
  <si>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</si>
  <si>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</si>
  <si>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</si>
  <si>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</si>
  <si>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</si>
  <si>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</si>
  <si>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</si>
  <si>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</si>
  <si>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</si>
  <si>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</si>
  <si>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</si>
  <si>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</si>
  <si>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</si>
  <si>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</si>
  <si>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</si>
  <si>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</si>
  <si>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</si>
  <si>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</si>
  <si>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</si>
  <si>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</si>
  <si>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</si>
  <si>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</si>
  <si>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</si>
  <si>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</si>
  <si>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</si>
  <si>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</si>
  <si>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</si>
  <si>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</si>
  <si>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</si>
  <si>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</si>
  <si>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</si>
  <si>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</si>
  <si>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</si>
  <si>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</si>
  <si>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</si>
  <si>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</si>
  <si>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</si>
  <si>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</si>
  <si>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</si>
  <si>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</si>
  <si>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</si>
  <si>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</si>
  <si>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</si>
  <si>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</si>
  <si>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</si>
  <si>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</si>
  <si>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</si>
  <si>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</si>
  <si>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</si>
  <si>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</si>
  <si>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</si>
  <si>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</si>
  <si>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</si>
  <si>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</si>
  <si>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</si>
  <si>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</si>
  <si>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</si>
  <si>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</si>
  <si>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</si>
  <si>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</si>
  <si>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</si>
  <si>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</si>
  <si>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</si>
  <si>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</si>
  <si>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</si>
  <si>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</si>
  <si>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</si>
  <si>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</si>
  <si>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</si>
  <si>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</si>
  <si>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</si>
  <si>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</si>
  <si>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</si>
  <si>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</si>
  <si>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</si>
  <si>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</si>
  <si>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</si>
  <si>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</si>
  <si>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</si>
  <si>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</si>
  <si>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</si>
  <si>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</si>
  <si>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</si>
  <si>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</si>
  <si>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</si>
  <si>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</si>
  <si>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</si>
  <si>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</si>
  <si>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</si>
  <si>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</si>
  <si>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</si>
  <si>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</si>
  <si>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</si>
  <si>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</si>
  <si>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</si>
  <si>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</si>
  <si>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</si>
  <si>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</si>
  <si>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</si>
  <si>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</si>
  <si>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</si>
  <si>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</si>
  <si>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</si>
  <si>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</si>
  <si>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</si>
  <si>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</si>
  <si>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</si>
  <si>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</si>
  <si>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</si>
  <si>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</si>
  <si>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</si>
  <si>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</si>
  <si>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</si>
  <si>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</si>
  <si>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</si>
  <si>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</si>
  <si>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</si>
  <si>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</si>
  <si>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</si>
  <si>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</si>
  <si>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</si>
  <si>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</si>
  <si>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</si>
  <si>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</si>
  <si>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</si>
  <si>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</si>
  <si>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</si>
  <si>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</si>
  <si>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</si>
  <si>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</si>
  <si>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</si>
  <si>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</si>
  <si>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</si>
  <si>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</si>
  <si>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</si>
  <si>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</si>
  <si>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</si>
  <si>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</si>
  <si>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</si>
  <si>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</si>
  <si>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</si>
  <si>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</si>
  <si>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</si>
  <si>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</si>
  <si>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</si>
  <si>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</si>
  <si>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</si>
  <si>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</si>
  <si>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</si>
  <si>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</si>
  <si>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</si>
  <si>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</si>
  <si>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</si>
  <si>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</si>
  <si>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</si>
  <si>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</si>
  <si>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</si>
  <si>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</si>
  <si>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</si>
  <si>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</si>
  <si>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</si>
  <si>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</si>
  <si>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</si>
  <si>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</si>
  <si>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</si>
  <si>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</si>
  <si>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</si>
  <si>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</si>
  <si>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</si>
  <si>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</si>
  <si>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</si>
  <si>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</si>
  <si>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</si>
  <si>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</si>
  <si>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</si>
  <si>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</si>
  <si>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</si>
  <si>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</si>
  <si>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</si>
  <si>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</si>
  <si>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</si>
  <si>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</si>
  <si>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</si>
  <si>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</si>
  <si>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</si>
  <si>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</si>
  <si>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</si>
  <si>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</si>
  <si>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</si>
  <si>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</si>
  <si>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</si>
  <si>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</si>
  <si>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</si>
  <si>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</si>
  <si>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</si>
  <si>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</si>
  <si>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</si>
  <si>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</si>
  <si>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</si>
  <si>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</si>
  <si>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</si>
  <si>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</si>
  <si>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</si>
  <si>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</si>
  <si>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</si>
  <si>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</si>
  <si>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</si>
  <si>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</si>
  <si>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</si>
  <si>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</si>
  <si>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</si>
  <si>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</si>
  <si>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</si>
  <si>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</si>
  <si>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</si>
  <si>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</si>
  <si>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</si>
  <si>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</si>
  <si>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</si>
  <si>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</si>
  <si>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</si>
  <si>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</si>
  <si>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</si>
  <si>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</si>
  <si>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</si>
  <si>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</si>
  <si>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</si>
  <si>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</si>
  <si>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</si>
  <si>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</si>
  <si>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</si>
  <si>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</si>
  <si>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</si>
  <si>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</si>
  <si>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</si>
  <si>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</si>
  <si>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</si>
  <si>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</si>
  <si>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</si>
  <si>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</si>
  <si>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</si>
  <si>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</si>
  <si>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</si>
  <si>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</si>
  <si>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</si>
  <si>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</si>
  <si>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</si>
  <si>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</si>
  <si>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</si>
  <si>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</si>
  <si>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</si>
  <si>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</si>
  <si>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</si>
  <si>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</si>
  <si>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</si>
  <si>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</si>
  <si>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</si>
  <si>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</si>
  <si>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</si>
  <si>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</si>
  <si>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</si>
  <si>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</si>
  <si>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</si>
  <si>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</si>
  <si>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</si>
  <si>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</si>
  <si>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</si>
  <si>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</si>
  <si>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</si>
  <si>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</si>
  <si>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</si>
  <si>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</si>
  <si>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</si>
  <si>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</si>
  <si>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</si>
  <si>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</si>
  <si>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</si>
  <si>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</si>
  <si>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</si>
  <si>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</si>
  <si>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</si>
  <si>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</si>
  <si>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</si>
  <si>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</si>
  <si>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</si>
  <si>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</si>
  <si>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</si>
  <si>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</si>
  <si>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</si>
  <si>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</si>
  <si>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</si>
  <si>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</si>
  <si>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</si>
  <si>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</si>
  <si>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</si>
  <si>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</si>
  <si>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</si>
  <si>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</si>
  <si>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</si>
  <si>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</si>
  <si>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</si>
  <si>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</si>
  <si>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</si>
  <si>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</si>
  <si>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</si>
  <si>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</si>
  <si>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</si>
  <si>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</si>
  <si>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</si>
  <si>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</si>
  <si>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</si>
  <si>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</si>
  <si>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</si>
  <si>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</si>
  <si>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</si>
  <si>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</si>
  <si>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</si>
  <si>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</si>
  <si>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</si>
  <si>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</si>
  <si>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</si>
  <si>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</si>
  <si>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</si>
  <si>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</si>
  <si>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</si>
  <si>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</si>
  <si>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</si>
  <si>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</si>
  <si>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</si>
  <si>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</si>
  <si>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</si>
  <si>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</si>
  <si>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</si>
  <si>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</si>
  <si>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</si>
  <si>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</si>
  <si>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</si>
  <si>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</si>
  <si>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</si>
  <si>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</si>
  <si>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</si>
  <si>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</si>
  <si>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</si>
  <si>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</si>
  <si>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</si>
  <si>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</si>
  <si>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</si>
  <si>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</si>
  <si>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</si>
  <si>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</si>
  <si>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</si>
  <si>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</si>
  <si>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</si>
  <si>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</si>
  <si>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</si>
  <si>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</si>
  <si>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</si>
  <si>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</si>
  <si>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</si>
  <si>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</si>
  <si>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</si>
  <si>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</si>
  <si>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</si>
  <si>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</si>
  <si>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</si>
  <si>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</si>
  <si>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</si>
  <si>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</si>
  <si>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</si>
  <si>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</si>
  <si>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</si>
  <si>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</si>
  <si>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</si>
  <si>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</si>
  <si>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</si>
  <si>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</si>
  <si>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</si>
  <si>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</si>
  <si>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</si>
  <si>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</si>
  <si>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</si>
  <si>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</si>
  <si>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</si>
  <si>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</si>
  <si>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</si>
  <si>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</si>
  <si>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</si>
  <si>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</si>
  <si>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</si>
  <si>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</si>
  <si>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</si>
  <si>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</si>
  <si>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</si>
  <si>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</si>
  <si>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</si>
  <si>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</si>
  <si>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</si>
  <si>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</si>
  <si>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</si>
  <si>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</si>
  <si>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</si>
  <si>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</si>
  <si>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</si>
  <si>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</si>
  <si>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</si>
  <si>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</si>
  <si>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</si>
  <si>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</si>
  <si>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</si>
  <si>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</si>
  <si>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</si>
  <si>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</si>
  <si>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</si>
  <si>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</si>
  <si>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</si>
  <si>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</si>
  <si>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</si>
  <si>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</si>
  <si>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</si>
  <si>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</si>
  <si>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</si>
  <si>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</si>
  <si>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</si>
  <si>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</si>
  <si>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</si>
  <si>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</si>
  <si>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</si>
  <si>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</si>
  <si>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</si>
  <si>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</si>
  <si>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</si>
  <si>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</si>
  <si>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</si>
  <si>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</si>
  <si>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</si>
  <si>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</si>
  <si>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</si>
  <si>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</si>
  <si>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</si>
  <si>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</si>
  <si>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</si>
  <si>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</si>
  <si>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</si>
  <si>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</si>
  <si>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</si>
  <si>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</si>
  <si>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</si>
  <si>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</si>
  <si>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</si>
  <si>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</si>
  <si>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</si>
  <si>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</si>
  <si>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</si>
  <si>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</si>
  <si>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</si>
  <si>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</si>
  <si>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</si>
  <si>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</si>
  <si>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</si>
  <si>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</si>
  <si>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</si>
  <si>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</si>
  <si>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</si>
  <si>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</si>
  <si>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</si>
  <si>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</si>
  <si>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</si>
  <si>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</si>
  <si>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</si>
  <si>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</si>
  <si>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</si>
  <si>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</si>
  <si>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</si>
  <si>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</si>
  <si>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</si>
  <si>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</si>
  <si>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</si>
  <si>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</si>
  <si>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</si>
  <si>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</si>
  <si>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</si>
  <si>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</si>
  <si>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</si>
  <si>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</si>
  <si>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</si>
  <si>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</si>
  <si>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</si>
  <si>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</si>
  <si>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</si>
  <si>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</si>
  <si>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</si>
  <si>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</si>
  <si>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</si>
  <si>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</si>
  <si>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</si>
  <si>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</si>
  <si>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</si>
  <si>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</si>
  <si>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</si>
  <si>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</si>
  <si>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</si>
  <si>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</si>
  <si>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</si>
  <si>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</si>
  <si>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</si>
  <si>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</si>
  <si>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</si>
  <si>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</si>
  <si>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</si>
  <si>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</si>
  <si>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</si>
  <si>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</si>
  <si>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</si>
  <si>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</si>
  <si>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</si>
  <si>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</si>
  <si>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</si>
  <si>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</si>
  <si>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</si>
  <si>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</si>
  <si>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</si>
  <si>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</si>
  <si>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</si>
  <si>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</si>
  <si>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</si>
  <si>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</si>
  <si>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</si>
  <si>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</si>
  <si>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</si>
  <si>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</si>
  <si>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</si>
  <si>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</si>
  <si>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</si>
  <si>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</si>
  <si>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</si>
  <si>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</si>
  <si>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</si>
  <si>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</si>
  <si>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</si>
  <si>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</si>
  <si>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</si>
  <si>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</si>
  <si>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</si>
  <si>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</si>
  <si>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</si>
  <si>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</si>
  <si>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</si>
  <si>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</si>
  <si>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</si>
  <si>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</si>
  <si>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</si>
  <si>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</si>
  <si>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</si>
  <si>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</si>
  <si>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</si>
  <si>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</si>
  <si>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</si>
  <si>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</si>
  <si>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</si>
  <si>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</si>
  <si>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</si>
  <si>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</si>
  <si>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</si>
  <si>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</si>
  <si>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</si>
  <si>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</si>
  <si>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</si>
  <si>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</si>
  <si>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</si>
  <si>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</si>
  <si>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</si>
  <si>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</si>
  <si>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</si>
  <si>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</si>
  <si>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</si>
  <si>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</si>
  <si>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</si>
  <si>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</si>
  <si>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</si>
  <si>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</si>
  <si>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</si>
  <si>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</si>
  <si>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</si>
  <si>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</si>
  <si>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</si>
  <si>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</si>
  <si>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</si>
  <si>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</si>
  <si>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</si>
  <si>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</si>
  <si>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</si>
  <si>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</si>
  <si>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</si>
  <si>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</si>
  <si>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</si>
  <si>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</si>
  <si>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</si>
  <si>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</si>
  <si>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</si>
  <si>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</si>
  <si>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</si>
  <si>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</si>
  <si>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</si>
  <si>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</si>
  <si>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</si>
  <si>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</si>
  <si>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</si>
  <si>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</si>
  <si>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</si>
  <si>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</si>
  <si>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</si>
  <si>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</si>
  <si>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</si>
  <si>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</si>
  <si>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</si>
  <si>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</si>
  <si>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</si>
  <si>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</si>
  <si>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</si>
  <si>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</si>
  <si>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</si>
  <si>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</si>
  <si>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</si>
  <si>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</si>
  <si>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</si>
  <si>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</si>
  <si>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</si>
  <si>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</si>
  <si>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</si>
  <si>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</si>
  <si>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</si>
  <si>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</si>
  <si>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</si>
  <si>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</si>
  <si>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</si>
  <si>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</si>
  <si>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</si>
  <si>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</si>
  <si>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</si>
  <si>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</si>
  <si>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</si>
  <si>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</si>
  <si>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</si>
  <si>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</si>
  <si>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</si>
  <si>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</si>
  <si>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</si>
  <si>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</si>
  <si>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</si>
  <si>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</si>
  <si>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</si>
  <si>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</si>
  <si>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</si>
  <si>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</si>
  <si>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</si>
  <si>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</si>
  <si>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</si>
  <si>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</si>
  <si>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</si>
  <si>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</si>
  <si>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</si>
  <si>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</si>
  <si>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</si>
  <si>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</si>
  <si>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</si>
  <si>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</si>
  <si>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</si>
  <si>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</si>
  <si>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</si>
  <si>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</si>
  <si>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</si>
  <si>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</si>
  <si>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</si>
  <si>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</si>
  <si>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</si>
  <si>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</si>
  <si>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</si>
  <si>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</si>
  <si>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</si>
  <si>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</si>
  <si>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</si>
  <si>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</si>
  <si>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</si>
  <si>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</si>
  <si>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</si>
  <si>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</si>
  <si>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</si>
  <si>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</si>
  <si>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</si>
  <si>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</si>
  <si>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</si>
  <si>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</si>
  <si>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</si>
  <si>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</si>
  <si>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</si>
  <si>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</si>
  <si>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</si>
  <si>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</si>
  <si>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</si>
  <si>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</si>
  <si>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</si>
  <si>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</si>
  <si>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</si>
  <si>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</si>
  <si>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</si>
  <si>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</si>
  <si>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</si>
  <si>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</si>
  <si>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</si>
  <si>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</si>
  <si>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</si>
  <si>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</si>
  <si>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</si>
  <si>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</si>
  <si>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</si>
  <si>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</si>
  <si>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</si>
  <si>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</si>
  <si>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</si>
  <si>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</si>
  <si>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</si>
  <si>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</si>
  <si>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</si>
  <si>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</si>
  <si>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</si>
  <si>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</si>
  <si>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</si>
  <si>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</si>
  <si>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</si>
  <si>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</si>
  <si>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</si>
  <si>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</si>
  <si>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</si>
  <si>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</si>
  <si>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</si>
  <si>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</si>
  <si>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</si>
  <si>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</si>
  <si>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</si>
  <si>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</si>
  <si>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</si>
  <si>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</si>
  <si>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</si>
  <si>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</si>
  <si>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</si>
  <si>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</si>
  <si>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</si>
  <si>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</si>
  <si>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</si>
  <si>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</si>
  <si>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</si>
  <si>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</si>
  <si>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</si>
  <si>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</si>
  <si>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</si>
  <si>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</si>
  <si>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</si>
  <si>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</si>
  <si>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</si>
  <si>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</si>
  <si>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</si>
  <si>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</si>
  <si>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</si>
  <si>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</si>
  <si>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</si>
  <si>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</si>
  <si>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</si>
  <si>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</si>
  <si>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</si>
  <si>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</si>
  <si>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</si>
  <si>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</si>
  <si>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</si>
  <si>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</si>
  <si>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</si>
  <si>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</si>
  <si>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</si>
  <si>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</si>
  <si>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</si>
  <si>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</si>
  <si>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</si>
  <si>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</si>
  <si>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</si>
  <si>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</si>
  <si>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</si>
  <si>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</si>
  <si>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</si>
  <si>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</si>
  <si>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</si>
  <si>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</si>
  <si>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</si>
  <si>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</si>
  <si>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</si>
  <si>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</si>
  <si>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</si>
  <si>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</si>
  <si>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</si>
  <si>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</si>
  <si>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</si>
  <si>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</si>
  <si>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</si>
  <si>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</si>
  <si>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</si>
  <si>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</si>
  <si>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</si>
  <si>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</si>
  <si>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</si>
  <si>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</si>
  <si>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</si>
  <si>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</si>
  <si>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</si>
  <si>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</si>
  <si>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</si>
  <si>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</si>
  <si>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</si>
  <si>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</si>
  <si>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</si>
  <si>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</si>
  <si>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</si>
  <si>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</si>
  <si>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</si>
  <si>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</si>
  <si>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</si>
  <si>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</si>
  <si>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</si>
  <si>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</si>
  <si>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</si>
  <si>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</si>
  <si>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</si>
  <si>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</si>
  <si>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</si>
  <si>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</si>
  <si>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</si>
  <si>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</si>
  <si>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</si>
  <si>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</si>
  <si>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</si>
  <si>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</si>
  <si>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</si>
  <si>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</si>
  <si>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</si>
  <si>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</si>
  <si>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</si>
  <si>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</si>
  <si>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</si>
  <si>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</si>
  <si>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</si>
  <si>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</si>
  <si>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</si>
  <si>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</si>
  <si>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</si>
  <si>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</si>
  <si>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</si>
  <si>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</si>
  <si>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</si>
  <si>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</si>
  <si>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</si>
  <si>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</si>
  <si>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</si>
  <si>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</si>
  <si>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</si>
  <si>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</si>
  <si>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</si>
  <si>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</si>
  <si>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</si>
  <si>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</si>
  <si>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</si>
  <si>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</si>
  <si>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</si>
  <si>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</si>
  <si>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</si>
  <si>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</si>
  <si>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</si>
  <si>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</si>
  <si>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</si>
  <si>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</si>
  <si>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</si>
  <si>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</si>
  <si>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</si>
  <si>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</si>
  <si>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</si>
  <si>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</si>
  <si>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</si>
  <si>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</si>
  <si>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</si>
  <si>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</si>
  <si>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</si>
  <si>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</si>
  <si>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</si>
  <si>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</si>
  <si>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</si>
  <si>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</si>
  <si>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</si>
  <si>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</si>
  <si>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</si>
  <si>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</si>
  <si>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</si>
  <si>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</si>
  <si>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</si>
  <si>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</si>
  <si>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</si>
  <si>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</si>
  <si>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</si>
  <si>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</si>
  <si>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</si>
  <si>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</si>
  <si>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</si>
  <si>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</si>
  <si>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</si>
  <si>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</si>
  <si>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</si>
  <si>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</si>
  <si>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</si>
  <si>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</si>
  <si>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</si>
  <si>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</si>
  <si>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</si>
  <si>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</si>
  <si>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</si>
  <si>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</si>
  <si>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</si>
  <si>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</si>
  <si>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</si>
  <si>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</si>
  <si>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</si>
  <si>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</si>
  <si>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</si>
  <si>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</si>
  <si>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</si>
  <si>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</si>
  <si>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</si>
  <si>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</si>
  <si>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</si>
  <si>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</si>
  <si>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</si>
  <si>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</si>
  <si>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</si>
  <si>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</si>
  <si>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</si>
  <si>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</si>
  <si>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</si>
  <si>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</si>
  <si>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</si>
  <si>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</si>
  <si>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</si>
  <si>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</si>
  <si>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</si>
  <si>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</si>
  <si>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</si>
  <si>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</si>
  <si>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</si>
  <si>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</si>
  <si>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</si>
  <si>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</si>
  <si>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</si>
  <si>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</si>
  <si>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</si>
  <si>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</si>
  <si>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</si>
  <si>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</si>
  <si>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</si>
  <si>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</si>
  <si>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</si>
  <si>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</si>
  <si>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</si>
  <si>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</si>
  <si>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</si>
  <si>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</si>
  <si>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</si>
  <si>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</si>
  <si>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</si>
  <si>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</si>
  <si>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</si>
  <si>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</si>
  <si>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</si>
  <si>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</si>
  <si>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</si>
  <si>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</si>
  <si>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</si>
  <si>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</si>
  <si>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</si>
  <si>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</si>
  <si>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</si>
  <si>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</si>
  <si>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</si>
  <si>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</si>
  <si>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</si>
  <si>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</si>
  <si>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</si>
  <si>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</si>
  <si>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</si>
  <si>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</si>
  <si>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</si>
  <si>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</si>
  <si>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</si>
  <si>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</si>
  <si>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</si>
  <si>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</si>
  <si>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</si>
  <si>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</si>
  <si>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</si>
  <si>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</si>
  <si>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</si>
  <si>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</si>
  <si>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</si>
  <si>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</si>
  <si>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</si>
  <si>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</si>
  <si>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</si>
  <si>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</si>
  <si>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</si>
  <si>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</si>
  <si>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</si>
  <si>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</si>
  <si>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</si>
  <si>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</si>
  <si>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</si>
  <si>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</si>
  <si>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</si>
  <si>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</si>
  <si>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</si>
  <si>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</si>
  <si>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</si>
  <si>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</si>
  <si>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</si>
  <si>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</si>
  <si>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</si>
  <si>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</si>
  <si>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</si>
  <si>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</si>
  <si>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</si>
  <si>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</si>
  <si>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</si>
  <si>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</si>
  <si>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</si>
  <si>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</si>
  <si>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</si>
  <si>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</si>
  <si>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</si>
  <si>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</si>
  <si>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</si>
  <si>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</si>
  <si>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</si>
  <si>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</si>
  <si>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</si>
  <si>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</si>
  <si>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</si>
  <si>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</si>
  <si>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</si>
  <si>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</si>
  <si>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</si>
  <si>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</si>
  <si>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</si>
  <si>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</si>
  <si>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</si>
  <si>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</si>
  <si>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</si>
  <si>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</si>
  <si>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</si>
  <si>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</si>
  <si>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</si>
  <si>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</si>
  <si>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</si>
  <si>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</si>
  <si>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</si>
  <si>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</si>
  <si>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</si>
  <si>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</si>
  <si>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</si>
  <si>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</si>
  <si>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</si>
  <si>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</si>
  <si>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</si>
  <si>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</si>
  <si>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</si>
  <si>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</si>
  <si>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</si>
  <si>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</si>
  <si>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</si>
  <si>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</si>
  <si>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</si>
  <si>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</si>
  <si>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</si>
  <si>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</si>
  <si>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</si>
  <si>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</si>
  <si>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</si>
  <si>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</si>
  <si>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</si>
  <si>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</si>
  <si>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</si>
  <si>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</si>
  <si>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</si>
  <si>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</si>
  <si>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</si>
  <si>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</si>
  <si>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</si>
  <si>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</si>
  <si>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</si>
  <si>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</si>
  <si>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</si>
  <si>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</si>
  <si>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</si>
  <si>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</si>
  <si>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</si>
  <si>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</si>
  <si>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</si>
  <si>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</si>
  <si>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</si>
  <si>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</si>
  <si>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</si>
  <si>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</si>
  <si>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</si>
  <si>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</si>
  <si>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</si>
  <si>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</si>
  <si>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</si>
  <si>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</si>
  <si>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</si>
  <si>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</si>
  <si>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</si>
  <si>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</si>
  <si>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</si>
  <si>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</si>
  <si>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</si>
  <si>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</si>
  <si>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</si>
  <si>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</si>
  <si>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</si>
  <si>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</si>
  <si>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</si>
  <si>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</si>
  <si>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</si>
  <si>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</si>
  <si>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</si>
  <si>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</si>
  <si>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</si>
  <si>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</si>
  <si>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</si>
  <si>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</si>
  <si>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</si>
  <si>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</si>
  <si>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</si>
  <si>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</si>
  <si>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</si>
  <si>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</si>
  <si>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</si>
  <si>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</si>
  <si>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</si>
  <si>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</si>
  <si>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</si>
  <si>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</si>
  <si>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</si>
  <si>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</si>
  <si>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</si>
  <si>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</si>
  <si>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</si>
  <si>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</si>
  <si>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</si>
  <si>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</si>
  <si>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</si>
  <si>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</si>
  <si>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</si>
  <si>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</si>
  <si>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</si>
  <si>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</si>
  <si>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</si>
  <si>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</si>
  <si>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</si>
  <si>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</si>
  <si>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</si>
  <si>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</si>
  <si>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</si>
  <si>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</si>
  <si>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</si>
  <si>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</si>
  <si>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</si>
  <si>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</si>
  <si>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</si>
  <si>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</si>
  <si>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</si>
  <si>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</si>
  <si>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</si>
  <si>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</si>
  <si>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</si>
  <si>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</si>
  <si>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</si>
  <si>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</si>
  <si>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</si>
  <si>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</si>
  <si>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</si>
  <si>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</si>
  <si>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</si>
  <si>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</si>
  <si>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</si>
  <si>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</si>
  <si>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</si>
  <si>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</si>
  <si>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</si>
  <si>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</si>
  <si>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</si>
  <si>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</si>
  <si>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</si>
  <si>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</si>
  <si>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</si>
  <si>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</si>
  <si>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</si>
  <si>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</si>
  <si>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</si>
  <si>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</si>
  <si>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</si>
  <si>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</si>
  <si>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</si>
  <si>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</si>
  <si>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</si>
  <si>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</si>
  <si>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</si>
  <si>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</si>
  <si>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</si>
  <si>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</si>
  <si>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</si>
  <si>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</si>
  <si>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</si>
  <si>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</si>
  <si>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</si>
  <si>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</si>
  <si>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</si>
  <si>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</si>
  <si>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</si>
  <si>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</si>
  <si>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</si>
  <si>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</si>
  <si>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</si>
  <si>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</si>
  <si>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</si>
  <si>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</si>
  <si>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</si>
  <si>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</si>
  <si>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</si>
  <si>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</si>
  <si>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</si>
  <si>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</si>
  <si>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</si>
  <si>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</si>
  <si>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</si>
  <si>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</si>
  <si>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</si>
  <si>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</si>
  <si>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</si>
  <si>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</si>
  <si>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</si>
  <si>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</si>
  <si>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</si>
  <si>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</si>
  <si>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</si>
  <si>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</si>
  <si>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</si>
  <si>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</si>
  <si>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</si>
  <si>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</si>
  <si>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</si>
  <si>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</si>
  <si>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</si>
  <si>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</si>
  <si>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</si>
  <si>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</si>
  <si>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</si>
  <si>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</si>
  <si>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</si>
  <si>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</si>
  <si>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</si>
  <si>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</si>
  <si>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</si>
  <si>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</si>
  <si>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</si>
  <si>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</si>
  <si>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</si>
  <si>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</si>
  <si>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</si>
  <si>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</si>
  <si>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</si>
  <si>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</si>
  <si>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</si>
  <si>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</si>
  <si>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</si>
  <si>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</si>
  <si>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</si>
  <si>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</si>
  <si>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</si>
  <si>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</si>
  <si>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</si>
  <si>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</si>
  <si>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</si>
  <si>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</si>
  <si>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</si>
  <si>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</si>
  <si>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</si>
  <si>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</si>
  <si>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</si>
  <si>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</si>
  <si>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</si>
  <si>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</si>
  <si>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</si>
  <si>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</si>
  <si>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</si>
  <si>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</si>
  <si>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</si>
  <si>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</si>
  <si>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</si>
  <si>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</si>
  <si>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</si>
  <si>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</si>
  <si>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</si>
  <si>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</si>
  <si>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</si>
  <si>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</si>
  <si>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</si>
  <si>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</si>
  <si>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</si>
  <si>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</si>
  <si>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</si>
  <si>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</si>
  <si>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</si>
  <si>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</si>
  <si>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</si>
  <si>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</si>
  <si>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</si>
  <si>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</si>
  <si>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</si>
  <si>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</si>
  <si>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</si>
  <si>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</si>
  <si>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</si>
  <si>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</si>
  <si>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</si>
  <si>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</si>
  <si>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</si>
  <si>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</si>
  <si>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</si>
  <si>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</si>
  <si>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</si>
  <si>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</si>
  <si>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</si>
  <si>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</si>
  <si>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</si>
  <si>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</si>
  <si>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</si>
  <si>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</si>
  <si>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</si>
  <si>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</si>
  <si>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</si>
  <si>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</si>
  <si>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</si>
  <si>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</si>
  <si>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</si>
  <si>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</si>
  <si>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</si>
  <si>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</si>
  <si>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</si>
  <si>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</si>
  <si>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</si>
  <si>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</si>
  <si>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</si>
  <si>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</si>
  <si>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</si>
  <si>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</si>
  <si>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</si>
  <si>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</si>
  <si>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</si>
  <si>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</si>
  <si>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</si>
  <si>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</si>
  <si>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</si>
  <si>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</si>
  <si>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</si>
  <si>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</si>
  <si>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</si>
  <si>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</si>
  <si>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</si>
  <si>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</si>
  <si>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</si>
  <si>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</si>
  <si>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</si>
  <si>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</si>
  <si>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</si>
  <si>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</si>
  <si>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</si>
  <si>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</si>
  <si>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</si>
  <si>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</si>
  <si>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</si>
  <si>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</si>
  <si>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</si>
  <si>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</si>
  <si>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</si>
  <si>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</si>
  <si>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</si>
  <si>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</si>
  <si>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</si>
  <si>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</si>
  <si>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</si>
  <si>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</si>
  <si>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</si>
  <si>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</si>
  <si>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</si>
  <si>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</si>
  <si>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</si>
  <si>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</si>
  <si>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</si>
  <si>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</si>
  <si>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</si>
  <si>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</si>
  <si>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</si>
  <si>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</si>
  <si>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</si>
  <si>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</si>
  <si>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</si>
  <si>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</si>
  <si>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</si>
  <si>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</si>
  <si>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</si>
  <si>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</si>
  <si>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</si>
  <si>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</si>
  <si>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</si>
  <si>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</si>
  <si>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</si>
  <si>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</si>
  <si>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</si>
  <si>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</si>
  <si>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</si>
  <si>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</si>
  <si>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</si>
  <si>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</si>
  <si>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</si>
  <si>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</si>
  <si>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</si>
  <si>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</si>
  <si>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</si>
  <si>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</si>
  <si>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</si>
  <si>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</si>
  <si>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</si>
  <si>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</si>
  <si>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</si>
  <si>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</si>
  <si>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</si>
  <si>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</si>
  <si>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</si>
  <si>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</si>
  <si>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</si>
  <si>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</si>
  <si>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</si>
  <si>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</si>
  <si>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</si>
  <si>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</si>
  <si>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</si>
  <si>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</si>
  <si>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</si>
  <si>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</si>
  <si>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</si>
  <si>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</si>
  <si>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</si>
  <si>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</si>
  <si>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</si>
  <si>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</si>
  <si>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</si>
  <si>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</si>
  <si>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</si>
  <si>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</si>
  <si>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</si>
  <si>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</si>
  <si>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</si>
  <si>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</si>
  <si>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</si>
  <si>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</si>
  <si>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</si>
  <si>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</si>
  <si>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</si>
  <si>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</si>
  <si>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</si>
  <si>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</si>
  <si>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</si>
  <si>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</si>
  <si>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</si>
  <si>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</si>
  <si>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</si>
  <si>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</si>
  <si>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</si>
  <si>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</si>
  <si>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</si>
  <si>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</si>
  <si>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</si>
  <si>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</si>
  <si>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</si>
  <si>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</si>
  <si>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</si>
  <si>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</si>
  <si>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</si>
  <si>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</si>
  <si>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</si>
  <si>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</si>
  <si>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</si>
  <si>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</si>
  <si>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</si>
  <si>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</si>
  <si>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</si>
  <si>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</si>
  <si>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</si>
  <si>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</si>
  <si>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</si>
  <si>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</si>
  <si>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</si>
  <si>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</si>
  <si>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</si>
  <si>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</si>
  <si>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</si>
  <si>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</si>
  <si>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</si>
  <si>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</si>
  <si>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</si>
  <si>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</si>
  <si>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</si>
  <si>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</si>
  <si>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</si>
  <si>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</si>
  <si>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</si>
  <si>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</si>
  <si>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</si>
  <si>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</si>
  <si>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</si>
  <si>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</si>
  <si>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</si>
  <si>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</si>
  <si>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</si>
  <si>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</si>
  <si>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</si>
  <si>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</si>
  <si>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</si>
  <si>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</si>
  <si>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</si>
  <si>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</si>
  <si>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</si>
  <si>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</si>
  <si>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</si>
  <si>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</si>
  <si>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</si>
  <si>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</si>
  <si>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</si>
  <si>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</si>
  <si>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</si>
  <si>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</si>
  <si>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</si>
  <si>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</si>
  <si>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</si>
  <si>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</si>
  <si>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</si>
  <si>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</si>
  <si>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</si>
  <si>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</si>
  <si>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</si>
  <si>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</si>
  <si>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</si>
  <si>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</si>
  <si>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</si>
  <si>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</si>
  <si>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</si>
  <si>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</si>
  <si>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</si>
  <si>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</si>
  <si>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</si>
  <si>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</si>
  <si>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</si>
  <si>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</si>
  <si>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</si>
  <si>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</si>
  <si>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</si>
  <si>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</si>
  <si>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</si>
  <si>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</si>
  <si>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</si>
  <si>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</si>
  <si>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</si>
  <si>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</si>
  <si>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</si>
  <si>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</si>
  <si>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</si>
  <si>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</si>
  <si>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</si>
  <si>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</si>
  <si>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</si>
  <si>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</si>
  <si>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</si>
  <si>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</si>
  <si>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</si>
  <si>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</si>
  <si>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</si>
  <si>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</si>
  <si>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</si>
  <si>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</si>
  <si>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</si>
  <si>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</si>
  <si>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</si>
  <si>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</si>
  <si>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</si>
  <si>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</si>
  <si>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</si>
  <si>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</si>
  <si>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</si>
  <si>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</si>
  <si>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</si>
  <si>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</si>
  <si>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</si>
  <si>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</si>
  <si>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</si>
  <si>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</si>
  <si>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</si>
  <si>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</si>
  <si>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</si>
  <si>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</si>
  <si>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</si>
  <si>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</si>
  <si>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</si>
  <si>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</si>
  <si>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</si>
  <si>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</si>
  <si>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</si>
  <si>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</si>
  <si>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</si>
  <si>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</si>
  <si>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</si>
  <si>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</si>
  <si>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</si>
  <si>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</si>
  <si>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</si>
  <si>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</si>
  <si>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</si>
  <si>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</si>
  <si>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</si>
  <si>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</si>
  <si>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</si>
  <si>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</si>
  <si>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</si>
  <si>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</si>
  <si>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</si>
  <si>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</si>
  <si>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</si>
  <si>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</si>
  <si>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</si>
  <si>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</si>
  <si>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</si>
  <si>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</si>
  <si>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</si>
  <si>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</si>
  <si>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</si>
  <si>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</si>
  <si>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</si>
  <si>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</si>
  <si>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</si>
  <si>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</si>
  <si>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</si>
  <si>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</si>
  <si>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</si>
  <si>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</si>
  <si>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</si>
  <si>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</si>
  <si>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</si>
  <si>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</si>
  <si>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</si>
  <si>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</si>
  <si>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</si>
  <si>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</si>
  <si>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</si>
  <si>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</si>
  <si>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</si>
  <si>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</si>
  <si>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</si>
  <si>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</si>
  <si>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</si>
  <si>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</si>
  <si>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</si>
  <si>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</si>
  <si>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</si>
  <si>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</si>
  <si>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</si>
  <si>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</si>
  <si>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</si>
  <si>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</si>
  <si>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</si>
  <si>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</si>
  <si>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</si>
  <si>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</si>
  <si>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</si>
  <si>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</si>
  <si>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</si>
  <si>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</si>
  <si>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</si>
  <si>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</si>
  <si>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</si>
  <si>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</si>
  <si>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</si>
  <si>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</si>
  <si>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</si>
  <si>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</si>
  <si>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</si>
  <si>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</si>
  <si>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</si>
  <si>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</si>
  <si>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</si>
  <si>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</si>
  <si>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</si>
  <si>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</si>
  <si>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</si>
  <si>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</si>
  <si>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</si>
  <si>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</si>
  <si>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</si>
  <si>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</si>
  <si>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</si>
  <si>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</si>
  <si>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</si>
  <si>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</si>
  <si>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</si>
  <si>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</si>
  <si>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</si>
  <si>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</si>
  <si>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</si>
  <si>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</si>
  <si>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</si>
  <si>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</si>
  <si>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</si>
  <si>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</si>
  <si>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</si>
  <si>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</si>
  <si>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</si>
  <si>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</si>
  <si>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</si>
  <si>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</si>
  <si>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</si>
  <si>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</si>
  <si>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</si>
  <si>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</si>
  <si>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</si>
  <si>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</si>
  <si>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</si>
  <si>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</si>
  <si>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</si>
  <si>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</si>
  <si>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</si>
  <si>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</si>
  <si>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</si>
  <si>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</si>
  <si>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</si>
  <si>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</si>
  <si>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</si>
  <si>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</si>
  <si>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</si>
  <si>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</si>
  <si>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</si>
  <si>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</si>
  <si>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</si>
  <si>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</si>
  <si>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</si>
  <si>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</si>
  <si>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</si>
  <si>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</si>
  <si>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</si>
  <si>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</si>
  <si>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</si>
  <si>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</si>
  <si>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</si>
  <si>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</si>
  <si>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</si>
  <si>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</si>
  <si>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</si>
  <si>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</si>
  <si>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</si>
  <si>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</si>
  <si>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</si>
  <si>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</si>
  <si>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</si>
  <si>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</si>
  <si>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</si>
  <si>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</si>
  <si>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</si>
  <si>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</si>
  <si>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</si>
  <si>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</si>
  <si>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</si>
  <si>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</si>
  <si>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</si>
  <si>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</si>
  <si>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</si>
  <si>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</si>
  <si>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</si>
  <si>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</si>
  <si>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</si>
  <si>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</si>
  <si>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</si>
  <si>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</si>
  <si>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</si>
  <si>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</si>
  <si>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</si>
  <si>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</si>
  <si>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</si>
  <si>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</si>
  <si>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</si>
  <si>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</si>
  <si>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</si>
  <si>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</si>
  <si>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</si>
  <si>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</si>
  <si>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</si>
  <si>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</si>
  <si>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</si>
  <si>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</si>
  <si>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</si>
  <si>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</si>
  <si>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</si>
  <si>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</si>
  <si>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</si>
  <si>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</si>
  <si>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</si>
  <si>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</si>
  <si>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</si>
  <si>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</si>
  <si>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</si>
  <si>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</si>
  <si>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</si>
  <si>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</si>
  <si>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</si>
  <si>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</si>
  <si>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</si>
  <si>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</si>
  <si>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</si>
  <si>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</si>
  <si>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</si>
  <si>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</si>
  <si>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</si>
  <si>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</si>
  <si>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</si>
  <si>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</si>
  <si>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</si>
  <si>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</si>
  <si>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</si>
  <si>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</si>
  <si>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</si>
  <si>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</si>
  <si>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</si>
  <si>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</si>
  <si>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</si>
  <si>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</si>
  <si>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</si>
  <si>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</si>
  <si>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</si>
  <si>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</si>
  <si>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</si>
  <si>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</si>
  <si>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</si>
  <si>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</si>
  <si>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</si>
  <si>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</si>
  <si>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</si>
  <si>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</si>
  <si>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</si>
  <si>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</si>
  <si>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</si>
  <si>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</si>
  <si>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</si>
  <si>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</si>
  <si>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</si>
  <si>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</si>
  <si>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</si>
  <si>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</si>
  <si>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</si>
  <si>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</si>
  <si>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</si>
  <si>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</si>
  <si>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</si>
  <si>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</si>
  <si>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</si>
  <si>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</si>
  <si>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</si>
  <si>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</si>
  <si>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</si>
  <si>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</si>
  <si>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</si>
  <si>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</si>
  <si>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</si>
  <si>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</si>
  <si>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</si>
  <si>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</si>
  <si>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</si>
  <si>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</si>
  <si>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</si>
  <si>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</si>
  <si>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</si>
  <si>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</si>
  <si>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</si>
  <si>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</si>
  <si>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</si>
  <si>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</si>
  <si>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</si>
  <si>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</si>
  <si>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</si>
  <si>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</si>
  <si>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</si>
  <si>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</si>
  <si>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</si>
  <si>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</si>
  <si>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</si>
  <si>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</si>
  <si>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</si>
  <si>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</si>
  <si>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</si>
  <si>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</si>
  <si>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</si>
  <si>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</si>
  <si>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</si>
  <si>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</si>
  <si>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</si>
  <si>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</si>
  <si>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</si>
  <si>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</si>
  <si>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</si>
  <si>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</si>
  <si>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</si>
  <si>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</si>
  <si>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</si>
  <si>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</si>
  <si>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</si>
  <si>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</si>
  <si>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</si>
  <si>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</si>
  <si>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</si>
  <si>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</si>
  <si>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</si>
  <si>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</si>
  <si>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</si>
  <si>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</si>
  <si>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</si>
  <si>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</si>
  <si>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</si>
  <si>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</si>
  <si>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</si>
  <si>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</si>
  <si>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</si>
  <si>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</si>
  <si>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</si>
  <si>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</si>
  <si>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</si>
  <si>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</si>
  <si>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</si>
  <si>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</si>
  <si>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</si>
  <si>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</si>
  <si>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</si>
  <si>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</si>
  <si>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</si>
  <si>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</si>
  <si>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</si>
  <si>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</si>
  <si>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</si>
  <si>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</si>
  <si>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</si>
  <si>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</si>
  <si>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</si>
  <si>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</si>
  <si>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</si>
  <si>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</si>
  <si>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</si>
  <si>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</si>
  <si>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</si>
  <si>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</si>
  <si>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</si>
  <si>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</si>
  <si>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</si>
  <si>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</si>
  <si>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</si>
  <si>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</si>
  <si>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</si>
  <si>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</si>
  <si>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</si>
  <si>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</si>
  <si>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</si>
  <si>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</si>
  <si>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</si>
  <si>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</si>
  <si>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</si>
  <si>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</si>
  <si>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</si>
  <si>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</si>
  <si>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</si>
  <si>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</si>
  <si>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</si>
  <si>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</si>
  <si>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</si>
  <si>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</si>
  <si>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</si>
  <si>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</si>
  <si>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</si>
  <si>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</si>
  <si>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</si>
  <si>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</si>
  <si>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</si>
  <si>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</si>
  <si>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</si>
  <si>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</si>
  <si>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</si>
  <si>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</si>
  <si>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</si>
  <si>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</si>
  <si>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</si>
  <si>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</si>
  <si>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</si>
  <si>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</si>
  <si>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</si>
  <si>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</si>
  <si>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</si>
  <si>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</si>
  <si>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</si>
  <si>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</si>
  <si>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</si>
  <si>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</si>
  <si>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</si>
  <si>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</si>
  <si>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</si>
  <si>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</si>
  <si>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</si>
  <si>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</si>
  <si>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</si>
  <si>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</si>
  <si>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</si>
  <si>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</si>
  <si>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</si>
  <si>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</si>
  <si>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</si>
  <si>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</si>
  <si>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</si>
  <si>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</si>
  <si>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</si>
  <si>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</si>
  <si>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</si>
  <si>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</si>
  <si>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</si>
  <si>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</si>
  <si>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</si>
  <si>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</si>
  <si>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</si>
  <si>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</si>
  <si>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</si>
  <si>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</si>
  <si>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</si>
  <si>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</si>
  <si>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</si>
  <si>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</si>
  <si>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</si>
  <si>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</si>
  <si>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</si>
  <si>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</si>
  <si>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</si>
  <si>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</si>
  <si>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</si>
  <si>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</si>
  <si>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</si>
  <si>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</si>
  <si>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</si>
  <si>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</si>
  <si>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</si>
  <si>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</si>
  <si>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</si>
  <si>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</si>
  <si>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</si>
  <si>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</si>
  <si>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</si>
  <si>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</si>
  <si>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</si>
  <si>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</si>
  <si>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</si>
  <si>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</si>
  <si>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</si>
  <si>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</si>
  <si>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</si>
  <si>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</si>
  <si>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</si>
  <si>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</si>
  <si>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</si>
  <si>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</si>
  <si>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</si>
  <si>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</si>
  <si>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</si>
  <si>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</si>
  <si>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</si>
  <si>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</si>
  <si>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</si>
  <si>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</si>
  <si>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</si>
  <si>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</si>
  <si>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</si>
  <si>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</si>
  <si>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</si>
  <si>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</si>
  <si>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</si>
  <si>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</si>
  <si>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</si>
  <si>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</si>
  <si>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</si>
  <si>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</si>
  <si>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</si>
  <si>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</si>
  <si>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</si>
  <si>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</si>
  <si>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</si>
  <si>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</si>
  <si>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</si>
  <si>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</si>
  <si>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</si>
  <si>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</si>
  <si>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</si>
  <si>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</si>
  <si>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</si>
  <si>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</si>
  <si>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</si>
  <si>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</si>
  <si>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</si>
  <si>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</si>
  <si>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</si>
  <si>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</si>
  <si>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</si>
  <si>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</si>
  <si>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</si>
  <si>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</si>
  <si>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</si>
  <si>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</si>
  <si>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</si>
  <si>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</si>
  <si>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</si>
  <si>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</si>
  <si>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</si>
  <si>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</si>
  <si>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</si>
  <si>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</si>
  <si>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</si>
  <si>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</si>
  <si>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</si>
  <si>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</si>
  <si>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</si>
  <si>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</si>
  <si>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</si>
  <si>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</si>
  <si>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</si>
  <si>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</si>
  <si>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</si>
  <si>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</si>
  <si>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</si>
  <si>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</si>
  <si>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</si>
  <si>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</si>
  <si>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</si>
  <si>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</si>
  <si>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</si>
  <si>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</si>
  <si>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</si>
  <si>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</si>
  <si>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</si>
  <si>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</si>
  <si>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</si>
  <si>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</si>
  <si>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</si>
  <si>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</si>
  <si>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</si>
  <si>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</si>
  <si>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</si>
  <si>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</si>
  <si>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</si>
  <si>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</si>
  <si>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</si>
  <si>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</si>
  <si>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</si>
  <si>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</si>
  <si>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</si>
  <si>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</si>
  <si>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</si>
  <si>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</si>
  <si>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</si>
  <si>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</si>
  <si>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</si>
  <si>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</si>
  <si>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</si>
  <si>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</si>
  <si>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</si>
  <si>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</si>
  <si>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</si>
  <si>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</si>
  <si>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</si>
  <si>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</si>
  <si>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</si>
  <si>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</si>
  <si>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</si>
  <si>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</si>
  <si>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</si>
  <si>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</si>
  <si>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</si>
  <si>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</si>
  <si>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</si>
  <si>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</si>
  <si>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</si>
  <si>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</si>
  <si>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</si>
  <si>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</si>
  <si>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</si>
  <si>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</si>
  <si>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</si>
  <si>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</si>
  <si>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</si>
  <si>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</si>
  <si>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</si>
  <si>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</si>
  <si>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</si>
  <si>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</si>
  <si>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</si>
  <si>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</si>
  <si>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</si>
  <si>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</si>
  <si>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</si>
  <si>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</si>
  <si>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</si>
  <si>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</si>
  <si>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</si>
  <si>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</si>
  <si>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</si>
  <si>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</si>
  <si>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</si>
  <si>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</si>
  <si>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</si>
  <si>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</si>
  <si>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</si>
  <si>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</si>
  <si>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</si>
  <si>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</si>
  <si>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</si>
  <si>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</si>
  <si>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</si>
  <si>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</si>
  <si>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</si>
  <si>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</si>
  <si>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</si>
  <si>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</si>
  <si>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</si>
  <si>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</si>
  <si>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</si>
  <si>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</si>
  <si>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</si>
  <si>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</si>
  <si>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</si>
  <si>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</si>
  <si>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</si>
  <si>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</si>
  <si>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</si>
  <si>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</si>
  <si>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</si>
  <si>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</si>
  <si>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</si>
  <si>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</si>
  <si>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</si>
  <si>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</si>
  <si>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</si>
  <si>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</si>
  <si>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</si>
  <si>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</si>
  <si>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</si>
  <si>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</si>
  <si>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</si>
  <si>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</si>
  <si>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</si>
  <si>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</si>
  <si>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</si>
  <si>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</si>
  <si>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</si>
  <si>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</si>
  <si>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</si>
  <si>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</si>
  <si>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</si>
  <si>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</si>
  <si>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</si>
  <si>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</si>
  <si>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</si>
  <si>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</si>
  <si>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</si>
  <si>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</si>
  <si>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</si>
  <si>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</si>
  <si>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</si>
  <si>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</si>
  <si>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</si>
  <si>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</si>
  <si>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</si>
  <si>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</si>
  <si>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</si>
  <si>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</si>
  <si>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</si>
  <si>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</si>
  <si>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</si>
  <si>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</si>
  <si>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</si>
  <si>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</si>
  <si>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</si>
  <si>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</si>
  <si>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</si>
  <si>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</si>
  <si>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</si>
  <si>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</si>
  <si>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</si>
  <si>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</si>
  <si>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</si>
  <si>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</si>
  <si>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</si>
  <si>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</si>
  <si>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</si>
  <si>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</si>
  <si>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</si>
  <si>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</si>
  <si>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</si>
  <si>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</si>
  <si>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</si>
  <si>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</si>
  <si>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</si>
  <si>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</si>
  <si>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</si>
  <si>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</si>
  <si>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</si>
  <si>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</si>
  <si>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</si>
  <si>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</si>
  <si>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</si>
  <si>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</si>
  <si>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</si>
  <si>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</si>
  <si>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</si>
  <si>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</si>
  <si>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</si>
  <si>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</si>
  <si>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</si>
  <si>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</si>
  <si>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</si>
  <si>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</si>
  <si>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</si>
  <si>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</si>
  <si>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</si>
  <si>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</si>
  <si>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</si>
  <si>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</si>
  <si>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</si>
  <si>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</si>
  <si>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</si>
  <si>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</si>
  <si>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</si>
  <si>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</si>
  <si>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</si>
  <si>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</si>
  <si>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</si>
  <si>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</si>
  <si>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</si>
  <si>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</si>
  <si>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</si>
  <si>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</si>
  <si>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</si>
  <si>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</si>
  <si>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</si>
  <si>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</si>
  <si>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</si>
  <si>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</si>
  <si>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</si>
  <si>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</si>
  <si>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</si>
  <si>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</si>
  <si>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</si>
  <si>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</si>
  <si>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</si>
  <si>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</si>
  <si>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</si>
  <si>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</si>
  <si>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</si>
  <si>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</si>
  <si>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</si>
  <si>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</si>
  <si>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</si>
  <si>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</si>
  <si>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</si>
  <si>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</si>
  <si>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</si>
  <si>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</si>
  <si>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</si>
  <si>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</si>
  <si>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</si>
  <si>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</si>
  <si>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</si>
  <si>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</si>
  <si>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</si>
  <si>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</si>
  <si>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</si>
  <si>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</si>
  <si>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</si>
  <si>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</si>
  <si>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</si>
  <si>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</si>
  <si>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</si>
  <si>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</si>
  <si>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</si>
  <si>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</si>
  <si>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</si>
  <si>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</si>
  <si>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</si>
  <si>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</si>
  <si>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</si>
  <si>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</si>
  <si>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</si>
  <si>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</si>
  <si>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</si>
  <si>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</si>
  <si>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</si>
  <si>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</si>
  <si>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</si>
  <si>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</si>
  <si>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</si>
  <si>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</si>
  <si>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</si>
  <si>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</si>
  <si>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</si>
  <si>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</si>
  <si>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</si>
  <si>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</si>
  <si>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</si>
  <si>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</si>
  <si>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</si>
  <si>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</si>
  <si>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</si>
  <si>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</si>
  <si>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</si>
  <si>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</si>
  <si>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</si>
  <si>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</si>
  <si>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</si>
  <si>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</si>
  <si>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</si>
  <si>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</si>
  <si>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</si>
  <si>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</si>
  <si>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</si>
  <si>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</si>
  <si>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</si>
  <si>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</si>
  <si>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</si>
  <si>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</si>
  <si>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</si>
  <si>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</si>
  <si>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</si>
  <si>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</si>
  <si>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</si>
  <si>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</si>
  <si>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</si>
  <si>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</si>
  <si>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</si>
  <si>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</si>
  <si>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</si>
  <si>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</si>
  <si>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</si>
  <si>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</si>
  <si>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</si>
  <si>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</si>
  <si>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</si>
  <si>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</si>
  <si>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</si>
  <si>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</si>
  <si>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</si>
  <si>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</si>
  <si>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</si>
  <si>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</si>
  <si>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</si>
  <si>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</si>
  <si>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</si>
  <si>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</si>
  <si>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</si>
  <si>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</si>
  <si>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</si>
  <si>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</si>
  <si>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</si>
  <si>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</si>
  <si>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</si>
  <si>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</si>
  <si>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</si>
  <si>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</si>
  <si>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</si>
  <si>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</si>
  <si>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</si>
  <si>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</si>
  <si>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</si>
  <si>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</si>
  <si>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</si>
  <si>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</si>
  <si>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</si>
  <si>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</si>
  <si>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</si>
  <si>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</si>
  <si>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</si>
  <si>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</si>
  <si>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</si>
  <si>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</si>
  <si>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</si>
  <si>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</si>
  <si>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</si>
  <si>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</si>
  <si>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</si>
  <si>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</si>
  <si>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</si>
  <si>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</si>
  <si>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</si>
  <si>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</si>
  <si>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</si>
  <si>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</si>
  <si>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</si>
  <si>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</si>
  <si>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</si>
  <si>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</si>
  <si>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</si>
  <si>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</si>
  <si>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</si>
  <si>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</si>
  <si>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</si>
  <si>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</si>
  <si>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</si>
  <si>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</si>
  <si>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</si>
  <si>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</si>
  <si>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</si>
  <si>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</si>
  <si>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</si>
  <si>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</si>
  <si>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</si>
  <si>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</si>
  <si>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</si>
  <si>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</si>
  <si>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</si>
  <si>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</si>
  <si>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</si>
  <si>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</si>
  <si>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</si>
  <si>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</si>
  <si>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</si>
  <si>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</si>
  <si>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</si>
  <si>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</si>
  <si>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</si>
  <si>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</si>
  <si>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</si>
  <si>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</si>
  <si>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</si>
  <si>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</si>
  <si>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</si>
  <si>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</si>
  <si>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</si>
  <si>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</si>
  <si>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</si>
  <si>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</si>
  <si>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</si>
  <si>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</si>
  <si>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</si>
  <si>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</si>
  <si>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</si>
  <si>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</si>
  <si>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</si>
  <si>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</si>
  <si>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</si>
  <si>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</si>
  <si>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</si>
  <si>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</si>
  <si>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</si>
  <si>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</si>
  <si>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</si>
  <si>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</si>
  <si>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</si>
  <si>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</si>
  <si>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</si>
  <si>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</si>
  <si>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</si>
  <si>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</si>
  <si>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</si>
  <si>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</si>
  <si>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</si>
  <si>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</si>
  <si>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</si>
  <si>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</si>
  <si>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</si>
  <si>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</si>
  <si>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</si>
  <si>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</si>
  <si>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</si>
  <si>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</si>
  <si>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</si>
  <si>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</si>
  <si>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</si>
  <si>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</si>
  <si>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</si>
  <si>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</si>
  <si>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</si>
  <si>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</si>
  <si>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</si>
  <si>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</si>
  <si>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</si>
  <si>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</si>
  <si>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</si>
  <si>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</si>
  <si>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</si>
  <si>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</si>
  <si>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</si>
  <si>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</si>
  <si>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</si>
  <si>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</si>
  <si>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</si>
  <si>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</si>
  <si>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</si>
  <si>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</si>
  <si>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</si>
  <si>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</si>
  <si>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</si>
  <si>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</si>
  <si>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</si>
  <si>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</si>
  <si>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</si>
  <si>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</si>
  <si>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</si>
  <si>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</si>
  <si>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</si>
  <si>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</si>
  <si>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</si>
  <si>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</si>
  <si>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</si>
  <si>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</si>
  <si>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</si>
  <si>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</si>
  <si>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</si>
  <si>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</si>
  <si>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</si>
  <si>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</si>
  <si>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</si>
  <si>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</si>
  <si>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</si>
  <si>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</si>
  <si>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</si>
  <si>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</si>
  <si>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</si>
  <si>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</si>
  <si>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</si>
  <si>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</si>
  <si>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</si>
  <si>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</si>
  <si>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</si>
  <si>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</si>
  <si>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</si>
  <si>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</si>
  <si>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</si>
  <si>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</si>
  <si>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</si>
  <si>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</si>
  <si>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</si>
  <si>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</si>
  <si>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</si>
  <si>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</si>
  <si>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</si>
  <si>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</si>
  <si>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</si>
  <si>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</si>
  <si>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</si>
  <si>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</si>
  <si>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</si>
  <si>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</si>
  <si>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</si>
  <si>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</si>
  <si>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</si>
  <si>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</si>
  <si>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</si>
  <si>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</si>
  <si>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</si>
  <si>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</si>
  <si>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</si>
  <si>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</si>
  <si>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</si>
  <si>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</si>
  <si>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</si>
  <si>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</si>
  <si>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</si>
  <si>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</si>
  <si>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</si>
  <si>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</si>
  <si>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</si>
  <si>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</si>
  <si>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</si>
  <si>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</si>
  <si>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</si>
  <si>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</si>
  <si>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</si>
  <si>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</si>
  <si>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</si>
  <si>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</si>
  <si>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</si>
  <si>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</si>
  <si>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</si>
  <si>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</si>
  <si>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</si>
  <si>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</si>
  <si>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</si>
  <si>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</si>
  <si>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</si>
  <si>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</si>
  <si>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</si>
  <si>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</si>
  <si>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</si>
  <si>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</si>
  <si>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</si>
  <si>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</si>
  <si>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</si>
  <si>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</si>
  <si>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</si>
  <si>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</si>
  <si>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</si>
  <si>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</si>
  <si>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</si>
  <si>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</si>
  <si>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</si>
  <si>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</si>
  <si>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</si>
  <si>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</si>
  <si>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</si>
  <si>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</si>
  <si>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</si>
  <si>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</si>
  <si>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</si>
  <si>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</si>
  <si>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</si>
  <si>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</si>
  <si>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</si>
  <si>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</si>
  <si>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</si>
  <si>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</si>
  <si>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</si>
  <si>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</si>
  <si>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</si>
  <si>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</si>
  <si>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</si>
  <si>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</si>
  <si>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</si>
  <si>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</si>
  <si>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</si>
  <si>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</si>
  <si>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</si>
  <si>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</si>
  <si>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</si>
  <si>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</si>
  <si>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</si>
  <si>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</si>
  <si>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</si>
  <si>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</si>
  <si>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</si>
  <si>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</si>
  <si>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</si>
  <si>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</si>
  <si>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</si>
  <si>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</si>
  <si>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</si>
  <si>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</si>
  <si>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</si>
  <si>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</si>
  <si>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</si>
  <si>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</si>
  <si>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</si>
  <si>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</si>
  <si>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</si>
  <si>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</si>
  <si>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</si>
  <si>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</si>
  <si>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</si>
  <si>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</si>
  <si>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</si>
  <si>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</si>
  <si>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</si>
  <si>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</si>
  <si>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</si>
  <si>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</si>
  <si>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</si>
  <si>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</si>
  <si>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</si>
  <si>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</si>
  <si>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</si>
  <si>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</si>
  <si>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</si>
  <si>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</si>
  <si>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</si>
  <si>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</si>
  <si>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</si>
  <si>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</si>
  <si>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</si>
  <si>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</si>
  <si>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</si>
  <si>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</si>
  <si>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</si>
  <si>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</si>
  <si>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</si>
  <si>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</si>
  <si>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</si>
  <si>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</si>
  <si>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</si>
  <si>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</si>
  <si>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</si>
  <si>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</si>
  <si>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</si>
  <si>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</si>
  <si>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</si>
  <si>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</si>
  <si>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</si>
  <si>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</si>
  <si>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</si>
  <si>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</si>
  <si>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</si>
  <si>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</si>
  <si>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</si>
  <si>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</si>
  <si>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</si>
  <si>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</si>
  <si>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</si>
  <si>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</si>
  <si>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</si>
  <si>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</si>
  <si>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</si>
  <si>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</si>
  <si>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</si>
  <si>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</si>
  <si>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</si>
  <si>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</si>
  <si>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</si>
  <si>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</si>
  <si>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</si>
  <si>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</si>
  <si>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</si>
  <si>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</si>
  <si>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</si>
  <si>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</si>
  <si>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</si>
  <si>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</si>
  <si>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</si>
  <si>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</si>
  <si>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</si>
  <si>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</si>
  <si>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</si>
  <si>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</si>
  <si>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</si>
  <si>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</si>
  <si>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</si>
  <si>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</si>
  <si>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</si>
  <si>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</si>
  <si>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</si>
  <si>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</si>
  <si>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</si>
  <si>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</si>
  <si>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</si>
  <si>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</si>
  <si>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</si>
  <si>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</si>
  <si>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</si>
  <si>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</si>
  <si>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</si>
  <si>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</si>
  <si>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</si>
  <si>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</si>
  <si>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</si>
  <si>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</si>
  <si>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</si>
  <si>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</si>
  <si>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</si>
  <si>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</si>
  <si>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</si>
  <si>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</si>
  <si>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</si>
  <si>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</si>
  <si>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</si>
  <si>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</si>
  <si>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</si>
  <si>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</si>
  <si>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</si>
  <si>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</si>
  <si>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</si>
  <si>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</si>
  <si>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</si>
  <si>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</si>
  <si>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</si>
  <si>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</si>
  <si>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</si>
  <si>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</si>
  <si>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</si>
  <si>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</si>
  <si>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</si>
  <si>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</si>
  <si>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</si>
  <si>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</si>
  <si>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</si>
  <si>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</si>
  <si>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</si>
  <si>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</si>
  <si>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</si>
  <si>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</si>
  <si>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</si>
  <si>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</si>
  <si>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</si>
  <si>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</si>
  <si>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</si>
  <si>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</si>
  <si>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</si>
  <si>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</si>
  <si>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</si>
  <si>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</si>
  <si>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</si>
  <si>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</si>
  <si>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</si>
  <si>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</si>
  <si>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</si>
  <si>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</si>
  <si>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</si>
  <si>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</si>
  <si>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</si>
  <si>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</si>
  <si>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</si>
  <si>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</si>
  <si>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</si>
  <si>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</si>
  <si>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</si>
  <si>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</si>
  <si>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</si>
  <si>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</si>
  <si>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</si>
  <si>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</si>
  <si>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</si>
  <si>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</si>
  <si>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</si>
  <si>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</si>
  <si>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</si>
  <si>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</si>
  <si>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</si>
  <si>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</si>
  <si>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</si>
  <si>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</si>
  <si>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</si>
  <si>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</si>
  <si>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</si>
  <si>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</si>
  <si>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</si>
  <si>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</si>
  <si>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</si>
  <si>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</si>
  <si>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</si>
  <si>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</si>
  <si>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</si>
  <si>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</si>
  <si>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</si>
  <si>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</si>
  <si>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</si>
  <si>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</si>
  <si>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</si>
  <si>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</si>
  <si>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</si>
  <si>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</si>
  <si>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</si>
  <si>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</si>
  <si>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</si>
  <si>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</si>
  <si>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</si>
  <si>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</si>
  <si>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</si>
  <si>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</si>
  <si>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</si>
  <si>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</si>
  <si>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</si>
  <si>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</si>
  <si>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</si>
  <si>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</si>
  <si>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</si>
  <si>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</si>
  <si>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</si>
  <si>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</si>
  <si>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</si>
  <si>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</si>
  <si>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</si>
  <si>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</si>
  <si>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</si>
  <si>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</si>
  <si>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</si>
  <si>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</si>
  <si>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</si>
  <si>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</si>
  <si>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</si>
  <si>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</si>
  <si>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</si>
  <si>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</si>
  <si>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</si>
  <si>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</si>
  <si>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</si>
  <si>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</si>
  <si>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</si>
  <si>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</si>
  <si>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</si>
  <si>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</si>
  <si>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</si>
  <si>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</si>
  <si>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</si>
  <si>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</si>
  <si>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</si>
  <si>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</si>
  <si>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</si>
  <si>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</si>
  <si>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</si>
  <si>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</si>
  <si>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</si>
  <si>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</si>
  <si>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</si>
  <si>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</si>
  <si>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</si>
  <si>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</si>
  <si>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</si>
  <si>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</si>
  <si>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</si>
  <si>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</si>
  <si>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</si>
  <si>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</si>
  <si>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</si>
  <si>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</si>
  <si>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</si>
  <si>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</si>
  <si>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</si>
  <si>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</si>
  <si>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</si>
  <si>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</si>
  <si>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</si>
  <si>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</si>
  <si>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</si>
  <si>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</si>
  <si>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</si>
  <si>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</si>
  <si>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</si>
  <si>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</si>
  <si>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</si>
  <si>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</si>
  <si>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</si>
  <si>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</si>
  <si>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</si>
  <si>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</si>
  <si>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</si>
  <si>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</si>
  <si>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</si>
  <si>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</si>
  <si>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</si>
  <si>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</si>
  <si>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</si>
  <si>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</si>
  <si>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</si>
  <si>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</si>
  <si>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</si>
  <si>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</si>
  <si>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</si>
  <si>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</si>
  <si>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</si>
  <si>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</si>
  <si>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</si>
  <si>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</si>
  <si>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</si>
  <si>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</si>
  <si>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</si>
  <si>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</si>
  <si>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</si>
  <si>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</si>
  <si>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</si>
  <si>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</si>
  <si>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</si>
  <si>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</si>
  <si>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</si>
  <si>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</si>
  <si>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</si>
  <si>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</si>
  <si>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</si>
  <si>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</si>
  <si>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</si>
  <si>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</si>
  <si>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</si>
  <si>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</si>
  <si>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</si>
  <si>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</si>
  <si>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</si>
  <si>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</si>
  <si>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</si>
  <si>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</si>
  <si>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</si>
  <si>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</si>
  <si>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</si>
  <si>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</si>
  <si>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</si>
  <si>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</si>
  <si>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</si>
  <si>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</si>
  <si>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</si>
  <si>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</si>
  <si>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</si>
  <si>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</si>
  <si>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</si>
  <si>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</si>
  <si>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</si>
  <si>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</si>
  <si>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</si>
  <si>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</si>
  <si>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</si>
  <si>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</si>
  <si>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</si>
  <si>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</si>
  <si>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</si>
  <si>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</si>
  <si>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</si>
  <si>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</si>
  <si>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</si>
  <si>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</si>
  <si>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</si>
  <si>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</si>
  <si>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</si>
  <si>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</si>
  <si>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</si>
  <si>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</si>
  <si>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</si>
  <si>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</si>
  <si>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</si>
  <si>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</si>
  <si>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</si>
  <si>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</si>
  <si>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</si>
  <si>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</si>
  <si>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</si>
  <si>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</si>
  <si>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</si>
  <si>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</si>
  <si>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</si>
  <si>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</si>
  <si>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</si>
  <si>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</si>
  <si>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</si>
  <si>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</si>
  <si>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</si>
  <si>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</si>
  <si>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</si>
  <si>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</si>
  <si>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</si>
  <si>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</si>
  <si>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</si>
  <si>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</si>
  <si>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</si>
  <si>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</si>
  <si>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</si>
  <si>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</si>
  <si>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</si>
  <si>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</si>
  <si>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</si>
  <si>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</si>
  <si>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</si>
  <si>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</si>
  <si>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</si>
  <si>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</si>
  <si>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</si>
  <si>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</si>
  <si>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</si>
  <si>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</si>
  <si>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</si>
  <si>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</si>
  <si>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</si>
  <si>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</si>
  <si>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</si>
  <si>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</si>
  <si>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</si>
  <si>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</si>
  <si>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</si>
  <si>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</si>
  <si>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</si>
  <si>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</si>
  <si>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</si>
  <si>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</si>
  <si>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</si>
  <si>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</si>
  <si>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</si>
  <si>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</si>
  <si>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</si>
  <si>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</si>
  <si>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</si>
  <si>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</si>
  <si>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</si>
  <si>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</si>
  <si>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</si>
  <si>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</si>
  <si>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</si>
  <si>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</si>
  <si>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</si>
  <si>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</si>
  <si>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</si>
  <si>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</si>
  <si>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</si>
  <si>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</si>
  <si>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</si>
  <si>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</si>
  <si>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</si>
  <si>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</si>
  <si>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</si>
  <si>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</si>
  <si>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</si>
  <si>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</si>
  <si>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</si>
  <si>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</si>
  <si>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</si>
  <si>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</si>
  <si>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</si>
  <si>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</si>
  <si>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</si>
  <si>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</si>
  <si>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</si>
  <si>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</si>
  <si>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</si>
  <si>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</si>
  <si>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</si>
  <si>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</si>
  <si>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</si>
  <si>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</si>
  <si>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</si>
  <si>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</si>
  <si>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</si>
  <si>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</si>
  <si>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</si>
  <si>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</si>
  <si>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</si>
  <si>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</si>
  <si>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</si>
  <si>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</si>
  <si>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</si>
  <si>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</si>
  <si>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</si>
  <si>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</si>
  <si>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</si>
  <si>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</si>
  <si>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</si>
  <si>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</si>
  <si>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</si>
  <si>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</si>
  <si>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</si>
  <si>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</si>
  <si>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</si>
  <si>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</si>
  <si>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</si>
  <si>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</si>
  <si>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</si>
  <si>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</si>
  <si>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</si>
  <si>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</si>
  <si>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</si>
  <si>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</si>
  <si>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</si>
  <si>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</si>
  <si>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</si>
  <si>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</si>
  <si>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</si>
  <si>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</si>
  <si>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</si>
  <si>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</si>
  <si>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</si>
  <si>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</si>
  <si>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</si>
  <si>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</si>
  <si>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</si>
  <si>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</si>
  <si>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</si>
  <si>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</si>
  <si>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</si>
  <si>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</si>
  <si>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</si>
  <si>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</si>
  <si>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</si>
  <si>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</si>
  <si>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</si>
  <si>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</si>
  <si>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</si>
  <si>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</si>
  <si>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</si>
  <si>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</si>
  <si>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</si>
  <si>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</si>
  <si>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</si>
  <si>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</si>
  <si>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</si>
  <si>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</si>
  <si>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</si>
  <si>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</si>
  <si>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</si>
  <si>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</si>
  <si>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</si>
  <si>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</si>
  <si>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</si>
  <si>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</si>
  <si>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</si>
  <si>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</si>
  <si>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</si>
  <si>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</si>
  <si>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</si>
  <si>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</si>
  <si>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</si>
  <si>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</si>
  <si>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</si>
  <si>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</si>
  <si>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</si>
  <si>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</si>
  <si>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</si>
  <si>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</si>
  <si>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</si>
  <si>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</si>
  <si>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</si>
  <si>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</si>
  <si>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</si>
  <si>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</si>
  <si>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</si>
  <si>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</si>
  <si>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</si>
  <si>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</si>
  <si>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</si>
  <si>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</si>
  <si>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</si>
  <si>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</si>
  <si>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</si>
  <si>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</si>
  <si>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</si>
  <si>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</si>
  <si>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</si>
  <si>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</si>
  <si>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</si>
  <si>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</si>
  <si>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</si>
  <si>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</si>
  <si>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</si>
  <si>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</si>
  <si>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</si>
  <si>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</si>
  <si>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</si>
  <si>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</si>
  <si>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</si>
  <si>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</si>
  <si>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</si>
  <si>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</si>
  <si>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</si>
  <si>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</si>
  <si>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</si>
  <si>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</si>
  <si>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</si>
  <si>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</si>
  <si>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</si>
  <si>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</si>
  <si>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</si>
  <si>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</si>
  <si>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</si>
  <si>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</si>
  <si>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</si>
  <si>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</si>
  <si>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</si>
  <si>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</si>
  <si>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</si>
  <si>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</si>
  <si>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</si>
  <si>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</si>
  <si>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</si>
  <si>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</si>
  <si>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</si>
  <si>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</si>
  <si>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</si>
  <si>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</si>
  <si>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</si>
  <si>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</si>
  <si>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</si>
  <si>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</si>
  <si>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</si>
  <si>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</si>
  <si>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</si>
  <si>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</si>
  <si>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</si>
  <si>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</si>
  <si>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</si>
  <si>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</si>
  <si>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</si>
  <si>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</si>
  <si>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</si>
  <si>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</si>
  <si>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</si>
  <si>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</si>
  <si>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</si>
  <si>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</si>
  <si>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</si>
  <si>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</si>
  <si>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</si>
  <si>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</si>
  <si>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</si>
  <si>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</si>
  <si>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</si>
  <si>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</si>
  <si>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</si>
  <si>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</si>
  <si>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</si>
  <si>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</si>
  <si>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</si>
  <si>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</si>
  <si>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</si>
  <si>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</si>
  <si>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</si>
  <si>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</si>
  <si>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</si>
  <si>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</si>
  <si>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</si>
  <si>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</si>
  <si>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</si>
  <si>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</si>
  <si>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</si>
  <si>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</si>
  <si>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</si>
  <si>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</si>
  <si>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</si>
  <si>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</si>
  <si>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</si>
  <si>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</si>
  <si>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</si>
  <si>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</si>
  <si>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</si>
  <si>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</si>
  <si>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</si>
  <si>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</si>
  <si>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</si>
  <si>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</si>
  <si>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</si>
  <si>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</si>
  <si>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</si>
  <si>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</si>
  <si>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</si>
  <si>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</si>
  <si>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</si>
  <si>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</si>
  <si>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</si>
  <si>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</si>
  <si>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</si>
  <si>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</si>
  <si>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</si>
  <si>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</si>
  <si>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</si>
  <si>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</si>
  <si>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</si>
  <si>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</si>
  <si>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</si>
  <si>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</si>
  <si>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</si>
  <si>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</si>
  <si>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</si>
  <si>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</si>
  <si>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</si>
  <si>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</si>
  <si>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</si>
  <si>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</si>
  <si>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</si>
  <si>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</si>
  <si>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</si>
  <si>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</si>
  <si>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</si>
  <si>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</si>
  <si>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</si>
  <si>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</si>
  <si>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</si>
  <si>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</si>
  <si>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</si>
  <si>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</si>
  <si>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</si>
  <si>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</si>
  <si>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</si>
  <si>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</si>
  <si>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</si>
  <si>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</si>
  <si>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</si>
  <si>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</si>
  <si>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</si>
  <si>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</si>
  <si>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</si>
  <si>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</si>
  <si>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</si>
  <si>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</si>
  <si>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</si>
  <si>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</si>
  <si>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</si>
  <si>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</si>
  <si>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</si>
  <si>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</si>
  <si>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</si>
  <si>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</si>
  <si>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</si>
  <si>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</si>
  <si>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</si>
  <si>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</si>
  <si>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</si>
  <si>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</si>
  <si>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</si>
  <si>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</si>
  <si>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</si>
  <si>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</si>
  <si>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</si>
  <si>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</si>
  <si>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</si>
  <si>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</si>
  <si>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</si>
  <si>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</si>
  <si>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</si>
  <si>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</si>
  <si>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</si>
  <si>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</si>
  <si>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</si>
  <si>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</si>
  <si>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</si>
  <si>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</si>
  <si>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</si>
  <si>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</si>
  <si>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</si>
  <si>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</si>
  <si>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</si>
  <si>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</si>
  <si>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</si>
  <si>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</si>
  <si>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</si>
  <si>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</si>
  <si>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</si>
  <si>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</si>
  <si>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</si>
  <si>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</si>
  <si>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</si>
  <si>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</si>
  <si>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</si>
  <si>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</si>
  <si>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</si>
  <si>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</si>
  <si>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</si>
  <si>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</si>
  <si>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</si>
  <si>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</si>
  <si>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</si>
  <si>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</si>
  <si>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</si>
  <si>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</si>
  <si>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</si>
  <si>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</si>
  <si>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</si>
  <si>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</si>
  <si>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</si>
  <si>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</si>
  <si>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</si>
  <si>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</si>
  <si>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</si>
  <si>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</si>
  <si>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</si>
  <si>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</si>
  <si>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</si>
  <si>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</si>
  <si>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</si>
  <si>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</si>
  <si>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</si>
  <si>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</si>
  <si>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</si>
  <si>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</si>
  <si>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</si>
  <si>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</si>
  <si>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</si>
  <si>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</si>
  <si>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</si>
  <si>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</si>
  <si>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</si>
  <si>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</si>
  <si>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</si>
  <si>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</si>
  <si>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</si>
  <si>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</si>
  <si>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</si>
  <si>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</si>
  <si>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</si>
  <si>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</si>
  <si>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</si>
  <si>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</si>
  <si>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</si>
  <si>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</si>
  <si>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</si>
  <si>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</si>
  <si>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</si>
  <si>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</si>
  <si>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</si>
  <si>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</si>
  <si>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</si>
  <si>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</si>
  <si>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</si>
  <si>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</si>
  <si>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</si>
  <si>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</si>
  <si>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</si>
  <si>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</si>
  <si>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</si>
  <si>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</si>
  <si>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</si>
  <si>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</si>
  <si>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</si>
  <si>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</si>
  <si>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</si>
  <si>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</si>
  <si>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</si>
  <si>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</si>
  <si>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</si>
  <si>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</si>
  <si>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</si>
  <si>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</si>
  <si>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</si>
  <si>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</si>
  <si>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</si>
  <si>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</si>
  <si>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</si>
  <si>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</si>
  <si>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</si>
  <si>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</si>
  <si>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</si>
  <si>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</si>
  <si>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</si>
  <si>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</si>
  <si>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</si>
  <si>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</si>
  <si>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</si>
  <si>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</si>
  <si>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</si>
  <si>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</si>
  <si>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</si>
  <si>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</si>
  <si>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</si>
  <si>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</si>
  <si>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</si>
  <si>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</si>
  <si>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</si>
  <si>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</si>
  <si>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</si>
  <si>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</si>
  <si>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</si>
  <si>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</si>
  <si>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</si>
  <si>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</si>
  <si>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</si>
  <si>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</si>
  <si>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</si>
  <si>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</si>
  <si>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</si>
  <si>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</si>
  <si>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</si>
  <si>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</si>
  <si>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</si>
  <si>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</si>
  <si>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</si>
  <si>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</si>
  <si>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</si>
  <si>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</si>
  <si>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</si>
  <si>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</si>
  <si>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</si>
  <si>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</si>
  <si>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</si>
  <si>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</si>
  <si>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</si>
  <si>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</si>
  <si>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</si>
  <si>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</si>
  <si>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</si>
  <si>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</si>
  <si>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</si>
  <si>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</si>
  <si>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</si>
  <si>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</si>
  <si>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</si>
  <si>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</si>
  <si>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</si>
  <si>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</si>
  <si>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</si>
  <si>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</si>
  <si>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</si>
  <si>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</si>
  <si>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</si>
  <si>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</si>
  <si>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</si>
  <si>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</si>
  <si>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</si>
  <si>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</si>
  <si>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</si>
  <si>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</si>
  <si>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</si>
  <si>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</si>
  <si>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</si>
  <si>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</si>
  <si>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</si>
  <si>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</si>
  <si>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</si>
  <si>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</si>
  <si>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</si>
  <si>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</si>
  <si>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</si>
  <si>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</si>
  <si>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</si>
  <si>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</si>
  <si>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</si>
  <si>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</si>
  <si>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</si>
  <si>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</si>
  <si>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</si>
  <si>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</si>
  <si>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</si>
  <si>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</si>
  <si>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</si>
  <si>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</si>
  <si>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</si>
  <si>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</si>
  <si>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</si>
  <si>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</si>
  <si>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</si>
  <si>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</si>
  <si>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</si>
  <si>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</si>
  <si>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</si>
  <si>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</si>
  <si>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</si>
  <si>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</si>
  <si>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</si>
  <si>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</si>
  <si>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</si>
  <si>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</si>
  <si>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</si>
  <si>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</si>
  <si>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</si>
  <si>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</si>
  <si>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</si>
  <si>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</si>
  <si>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</si>
  <si>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</si>
  <si>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</si>
  <si>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</si>
  <si>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</si>
  <si>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</si>
  <si>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</si>
  <si>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</si>
  <si>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</si>
  <si>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</si>
  <si>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</si>
  <si>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</si>
  <si>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</si>
  <si>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</si>
  <si>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</si>
  <si>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</si>
  <si>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</si>
  <si>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</si>
  <si>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</si>
  <si>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</si>
  <si>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</si>
  <si>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</si>
  <si>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</si>
  <si>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</si>
  <si>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</si>
  <si>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</si>
  <si>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</si>
  <si>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</si>
  <si>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</si>
  <si>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</si>
  <si>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</si>
  <si>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</si>
  <si>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</si>
  <si>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</si>
  <si>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</si>
  <si>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</si>
  <si>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</si>
  <si>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</si>
  <si>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</si>
  <si>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</si>
  <si>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</si>
  <si>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</si>
  <si>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</si>
  <si>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</si>
  <si>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</si>
  <si>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</si>
  <si>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</si>
  <si>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</si>
  <si>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</si>
  <si>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</si>
  <si>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</si>
  <si>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</si>
  <si>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</si>
  <si>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</si>
  <si>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</si>
  <si>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</si>
  <si>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</si>
  <si>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</si>
  <si>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</si>
  <si>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</si>
  <si>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</si>
  <si>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</si>
  <si>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</si>
  <si>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</si>
  <si>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</si>
  <si>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</si>
  <si>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</si>
  <si>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</si>
  <si>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</si>
  <si>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</si>
  <si>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</si>
  <si>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</si>
  <si>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</si>
  <si>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</si>
  <si>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</si>
  <si>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</si>
  <si>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</si>
  <si>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</si>
  <si>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</si>
  <si>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</si>
  <si>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</si>
  <si>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</si>
  <si>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</si>
  <si>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</si>
  <si>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</si>
  <si>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</si>
  <si>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</si>
  <si>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</si>
  <si>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</si>
  <si>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</si>
  <si>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</si>
  <si>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</si>
  <si>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</si>
  <si>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</si>
  <si>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</si>
  <si>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</si>
  <si>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</si>
  <si>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</si>
  <si>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</si>
  <si>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</si>
  <si>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</si>
  <si>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</si>
  <si>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</si>
  <si>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</si>
  <si>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</si>
  <si>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</si>
  <si>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</si>
  <si>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</si>
  <si>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</si>
  <si>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</si>
  <si>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</si>
  <si>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</si>
  <si>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</si>
  <si>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</si>
  <si>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</si>
  <si>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</si>
  <si>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</si>
  <si>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</si>
  <si>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</si>
  <si>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</si>
  <si>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</si>
  <si>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</si>
  <si>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</si>
  <si>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</si>
  <si>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</si>
  <si>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</si>
  <si>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</si>
  <si>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</si>
  <si>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</si>
  <si>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</si>
  <si>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</si>
  <si>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</si>
  <si>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</si>
  <si>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</si>
  <si>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</si>
  <si>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</si>
  <si>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</si>
  <si>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</si>
  <si>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</si>
  <si>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</si>
  <si>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</si>
  <si>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</si>
  <si>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</si>
  <si>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</si>
  <si>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</si>
  <si>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</si>
  <si>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</si>
  <si>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</si>
  <si>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</si>
  <si>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</si>
  <si>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</si>
  <si>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</si>
  <si>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</si>
  <si>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</si>
  <si>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</si>
  <si>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</si>
  <si>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</si>
  <si>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</si>
  <si>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</si>
  <si>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</si>
  <si>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</si>
  <si>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</si>
  <si>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</si>
  <si>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</si>
  <si>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</si>
  <si>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</si>
  <si>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</si>
  <si>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</si>
  <si>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</si>
  <si>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</si>
  <si>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</si>
  <si>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</si>
  <si>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</si>
  <si>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</si>
  <si>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</si>
  <si>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</si>
  <si>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</si>
  <si>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</si>
  <si>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</si>
  <si>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</si>
  <si>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</si>
  <si>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</si>
  <si>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</si>
  <si>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</si>
  <si>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</si>
  <si>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</si>
  <si>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</si>
  <si>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</si>
  <si>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</si>
  <si>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</si>
  <si>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</si>
  <si>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</si>
  <si>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</si>
  <si>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</si>
  <si>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</si>
  <si>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</si>
  <si>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</si>
  <si>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</si>
  <si>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</si>
  <si>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</si>
  <si>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</si>
  <si>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</si>
  <si>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</si>
  <si>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</si>
  <si>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</si>
  <si>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</si>
  <si>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</si>
  <si>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</si>
  <si>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</si>
  <si>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</si>
  <si>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</si>
  <si>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</si>
  <si>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</si>
  <si>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</si>
  <si>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</si>
  <si>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</si>
  <si>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</si>
  <si>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</si>
  <si>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</si>
  <si>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</si>
  <si>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</si>
  <si>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</si>
  <si>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</si>
  <si>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</si>
  <si>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</si>
  <si>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</si>
  <si>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</si>
  <si>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</si>
  <si>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</si>
  <si>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</si>
  <si>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</si>
  <si>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</si>
  <si>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</si>
  <si>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</si>
  <si>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</si>
  <si>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</si>
  <si>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</si>
  <si>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</si>
  <si>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</si>
  <si>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</si>
  <si>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</si>
  <si>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</si>
  <si>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</si>
  <si>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</si>
  <si>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</si>
  <si>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</si>
  <si>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</si>
  <si>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</si>
  <si>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</si>
  <si>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</si>
  <si>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</si>
  <si>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</si>
  <si>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</si>
  <si>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</si>
  <si>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</si>
  <si>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</si>
  <si>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</si>
  <si>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</si>
  <si>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</si>
  <si>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</si>
  <si>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</si>
  <si>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</si>
  <si>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</si>
  <si>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</si>
  <si>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</si>
  <si>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</si>
  <si>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</si>
  <si>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</si>
  <si>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</si>
  <si>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</si>
  <si>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</si>
  <si>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</si>
  <si>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</si>
  <si>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</si>
  <si>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</si>
  <si>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</si>
  <si>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</si>
  <si>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</si>
  <si>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</si>
  <si>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</si>
  <si>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</si>
  <si>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</si>
  <si>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</si>
  <si>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</si>
  <si>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</si>
  <si>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</si>
  <si>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</si>
  <si>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</si>
  <si>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</si>
  <si>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</si>
  <si>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</si>
  <si>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</si>
  <si>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</si>
  <si>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</si>
  <si>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</si>
  <si>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</si>
  <si>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</si>
  <si>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</si>
  <si>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</si>
  <si>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</si>
  <si>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</si>
  <si>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</si>
  <si>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</si>
  <si>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</si>
  <si>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</si>
  <si>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</si>
  <si>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</si>
  <si>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</si>
  <si>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</si>
  <si>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</si>
  <si>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</si>
  <si>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</si>
  <si>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</si>
  <si>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</si>
  <si>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</si>
  <si>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</si>
  <si>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</si>
  <si>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</si>
  <si>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</si>
  <si>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</si>
  <si>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</si>
  <si>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</si>
  <si>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</si>
  <si>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</si>
  <si>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</si>
  <si>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</si>
  <si>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</si>
  <si>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</si>
  <si>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</si>
  <si>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</si>
  <si>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</si>
  <si>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</si>
  <si>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</si>
  <si>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</si>
  <si>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</si>
  <si>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</si>
  <si>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</si>
  <si>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</si>
  <si>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</si>
  <si>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</si>
  <si>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</si>
  <si>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</si>
  <si>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</si>
  <si>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</si>
  <si>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</si>
  <si>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</si>
  <si>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</si>
  <si>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</si>
  <si>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</si>
  <si>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</si>
  <si>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</si>
  <si>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</si>
  <si>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</si>
  <si>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</si>
  <si>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</si>
  <si>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</si>
  <si>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</si>
  <si>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</si>
  <si>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</si>
  <si>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</si>
  <si>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</si>
  <si>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</si>
  <si>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</si>
  <si>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</si>
  <si>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</si>
  <si>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</si>
  <si>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</si>
  <si>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</si>
  <si>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</si>
  <si>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</si>
  <si>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</si>
  <si>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</si>
  <si>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</si>
  <si>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</si>
  <si>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</si>
  <si>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</si>
  <si>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</si>
  <si>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</si>
  <si>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</si>
  <si>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</si>
  <si>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</si>
  <si>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</si>
  <si>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</si>
  <si>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</si>
  <si>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</si>
  <si>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</si>
  <si>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</si>
  <si>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</si>
  <si>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</si>
  <si>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</si>
  <si>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</si>
  <si>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</si>
  <si>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</si>
  <si>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</si>
  <si>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</si>
  <si>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</si>
  <si>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</si>
  <si>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</si>
  <si>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</si>
  <si>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</si>
  <si>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</si>
  <si>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</si>
  <si>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</si>
  <si>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</si>
  <si>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</si>
  <si>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</si>
  <si>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</si>
  <si>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</si>
  <si>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</si>
  <si>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</si>
  <si>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</si>
  <si>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</si>
  <si>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</si>
  <si>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</si>
  <si>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</si>
  <si>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</si>
  <si>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</si>
  <si>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</si>
  <si>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</si>
  <si>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</si>
  <si>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</si>
  <si>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</si>
  <si>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</si>
  <si>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</si>
  <si>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</si>
  <si>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</si>
  <si>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</si>
  <si>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</si>
  <si>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</si>
  <si>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</si>
  <si>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</si>
  <si>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</si>
  <si>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</si>
  <si>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</si>
  <si>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</si>
  <si>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</si>
  <si>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</si>
  <si>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</si>
  <si>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</si>
  <si>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</si>
  <si>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</si>
  <si>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</si>
  <si>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</si>
  <si>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</si>
  <si>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</si>
  <si>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</si>
  <si>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</si>
  <si>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</si>
  <si>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</si>
  <si>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</si>
  <si>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</si>
  <si>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</si>
  <si>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</si>
  <si>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</si>
  <si>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</si>
  <si>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</si>
  <si>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</si>
  <si>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</si>
  <si>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</si>
  <si>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</si>
  <si>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</si>
  <si>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</si>
  <si>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</si>
  <si>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</si>
  <si>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</si>
  <si>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</si>
  <si>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</si>
  <si>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</si>
  <si>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</si>
  <si>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</si>
  <si>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</si>
  <si>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</si>
  <si>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</si>
  <si>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</si>
  <si>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</si>
  <si>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</si>
  <si>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</si>
  <si>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</si>
  <si>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</si>
  <si>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</si>
  <si>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</si>
  <si>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</si>
  <si>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</si>
  <si>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</si>
  <si>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</si>
  <si>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</si>
  <si>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</si>
  <si>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</si>
  <si>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</si>
  <si>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</si>
  <si>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</si>
  <si>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</si>
  <si>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</si>
  <si>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</si>
  <si>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</si>
  <si>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</si>
  <si>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</si>
  <si>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</si>
  <si>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</si>
  <si>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</si>
  <si>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</si>
  <si>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</si>
  <si>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</si>
  <si>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</si>
  <si>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</si>
  <si>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</si>
  <si>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</si>
  <si>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</si>
  <si>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</si>
  <si>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</si>
  <si>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</si>
  <si>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</si>
  <si>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</si>
  <si>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</si>
  <si>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</si>
  <si>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</si>
  <si>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</si>
  <si>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</si>
  <si>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</si>
  <si>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</si>
  <si>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</si>
  <si>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</si>
  <si>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</si>
  <si>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</si>
  <si>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</si>
  <si>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</si>
  <si>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</si>
  <si>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</si>
  <si>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</si>
  <si>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</si>
  <si>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</si>
  <si>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</si>
  <si>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</si>
  <si>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</si>
  <si>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</si>
  <si>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</si>
  <si>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</si>
  <si>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</si>
  <si>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</si>
  <si>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</si>
  <si>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</si>
  <si>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</si>
  <si>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</si>
  <si>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</si>
  <si>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</si>
  <si>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</si>
  <si>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</si>
  <si>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</si>
  <si>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</si>
  <si>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</si>
  <si>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</si>
  <si>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</si>
  <si>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</si>
  <si>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</si>
  <si>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</si>
  <si>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</si>
  <si>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</si>
  <si>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</si>
  <si>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</si>
  <si>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</si>
  <si>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</si>
  <si>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</si>
  <si>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</si>
  <si>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</si>
  <si>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</si>
  <si>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</si>
  <si>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</si>
  <si>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</si>
  <si>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</si>
  <si>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</si>
  <si>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</si>
  <si>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</si>
  <si>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</si>
  <si>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</si>
  <si>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</si>
  <si>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</si>
  <si>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</si>
  <si>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</si>
  <si>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</si>
  <si>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</si>
  <si>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</si>
  <si>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</si>
  <si>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</si>
  <si>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</si>
  <si>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</si>
  <si>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</si>
  <si>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</si>
  <si>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</si>
  <si>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</si>
  <si>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</si>
  <si>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</si>
  <si>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</si>
  <si>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</si>
  <si>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</si>
  <si>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</si>
  <si>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</si>
  <si>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</si>
  <si>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</si>
  <si>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</si>
  <si>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</si>
  <si>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</si>
  <si>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</si>
  <si>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</si>
  <si>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</si>
  <si>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</si>
  <si>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</si>
  <si>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</si>
  <si>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</si>
  <si>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</si>
  <si>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</si>
  <si>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</si>
  <si>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</si>
  <si>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</si>
  <si>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</si>
  <si>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</si>
  <si>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</si>
  <si>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</si>
  <si>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</si>
  <si>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</si>
  <si>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</si>
  <si>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</si>
  <si>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</si>
  <si>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</si>
  <si>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</si>
  <si>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</si>
  <si>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</si>
  <si>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</si>
  <si>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</si>
  <si>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</si>
  <si>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</si>
  <si>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</si>
  <si>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</si>
  <si>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</si>
  <si>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</si>
  <si>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</si>
  <si>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</si>
  <si>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</si>
  <si>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</si>
  <si>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</si>
  <si>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</si>
  <si>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</si>
  <si>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</si>
  <si>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</si>
  <si>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</si>
  <si>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</si>
  <si>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</si>
  <si>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</si>
  <si>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</si>
  <si>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</si>
  <si>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</si>
  <si>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</si>
  <si>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</si>
  <si>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</si>
  <si>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</si>
  <si>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</si>
  <si>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</si>
  <si>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</si>
  <si>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</si>
  <si>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</si>
  <si>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</si>
  <si>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</si>
  <si>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</si>
  <si>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</si>
  <si>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</si>
  <si>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</si>
  <si>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</si>
  <si>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</si>
  <si>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</si>
  <si>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</si>
  <si>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</si>
  <si>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</si>
  <si>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</si>
  <si>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</si>
  <si>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</si>
  <si>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</si>
  <si>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</si>
  <si>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</si>
  <si>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</si>
  <si>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</si>
  <si>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</si>
  <si>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</si>
  <si>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</si>
  <si>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</si>
  <si>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</si>
  <si>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</si>
  <si>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</si>
  <si>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</si>
  <si>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</si>
  <si>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</si>
  <si>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</si>
  <si>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</si>
  <si>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</si>
  <si>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</si>
  <si>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</si>
  <si>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</si>
  <si>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</si>
  <si>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</si>
  <si>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</si>
  <si>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</si>
  <si>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</si>
  <si>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</si>
  <si>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</si>
  <si>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</si>
  <si>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</si>
  <si>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</si>
  <si>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</si>
  <si>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</si>
  <si>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</si>
  <si>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</si>
  <si>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</si>
  <si>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</si>
  <si>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</si>
  <si>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</si>
  <si>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</si>
  <si>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</si>
  <si>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</si>
  <si>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</si>
  <si>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</si>
  <si>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</si>
  <si>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</si>
  <si>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</si>
  <si>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</si>
  <si>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</si>
  <si>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</si>
  <si>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</si>
  <si>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</si>
  <si>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</si>
  <si>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</si>
  <si>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</si>
  <si>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</si>
  <si>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</si>
  <si>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</si>
  <si>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</si>
  <si>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</si>
  <si>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</si>
  <si>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</si>
  <si>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</si>
  <si>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</si>
  <si>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</si>
  <si>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</si>
  <si>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</si>
  <si>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</si>
  <si>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</si>
  <si>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</si>
  <si>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</si>
  <si>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</si>
  <si>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</si>
  <si>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</si>
  <si>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</si>
  <si>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</si>
  <si>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</si>
  <si>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</si>
  <si>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</si>
  <si>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</si>
  <si>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</si>
  <si>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</si>
  <si>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</si>
  <si>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</si>
  <si>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</si>
  <si>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</si>
  <si>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</si>
  <si>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</si>
  <si>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</si>
  <si>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</si>
  <si>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</si>
  <si>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</si>
  <si>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</si>
  <si>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</si>
  <si>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</si>
  <si>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</si>
  <si>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</si>
  <si>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</si>
  <si>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</si>
  <si>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</si>
  <si>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</si>
  <si>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</si>
  <si>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</si>
  <si>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</si>
  <si>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</si>
  <si>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</si>
  <si>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</si>
  <si>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</si>
  <si>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</si>
  <si>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</si>
  <si>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</si>
  <si>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</si>
  <si>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</si>
  <si>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</si>
  <si>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</si>
  <si>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</si>
  <si>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</si>
  <si>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</si>
  <si>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</si>
  <si>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</si>
  <si>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</si>
  <si>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</si>
  <si>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</si>
  <si>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</si>
  <si>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</si>
  <si>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</si>
  <si>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</si>
  <si>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</si>
  <si>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</si>
  <si>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</si>
  <si>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</si>
  <si>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</si>
  <si>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</si>
  <si>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</si>
  <si>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</si>
  <si>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</si>
  <si>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</si>
  <si>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</si>
  <si>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</si>
  <si>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</si>
  <si>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</si>
  <si>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</si>
  <si>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</si>
  <si>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</si>
  <si>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</si>
  <si>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</si>
  <si>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</si>
  <si>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</si>
  <si>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</si>
  <si>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</si>
  <si>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</si>
  <si>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</si>
  <si>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</si>
  <si>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</si>
  <si>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</si>
  <si>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</si>
  <si>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</si>
  <si>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</si>
  <si>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</si>
  <si>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</si>
  <si>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</si>
  <si>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</si>
  <si>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</si>
  <si>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</si>
  <si>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</si>
  <si>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</si>
  <si>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</si>
  <si>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</si>
  <si>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</si>
  <si>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</si>
  <si>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</si>
  <si>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</si>
  <si>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</si>
  <si>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</si>
  <si>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</si>
  <si>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</si>
  <si>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</si>
  <si>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</si>
  <si>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</si>
  <si>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</si>
  <si>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</si>
  <si>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</si>
  <si>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</si>
  <si>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</si>
  <si>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</si>
  <si>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</si>
  <si>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</si>
  <si>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</si>
  <si>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</si>
  <si>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</si>
  <si>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</si>
  <si>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</si>
  <si>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</si>
  <si>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</si>
  <si>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</si>
  <si>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</si>
  <si>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</si>
  <si>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</si>
  <si>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</si>
  <si>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</si>
  <si>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</si>
  <si>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</si>
  <si>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</si>
  <si>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</si>
  <si>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</si>
  <si>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</si>
  <si>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</si>
  <si>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</si>
  <si>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</si>
  <si>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</si>
  <si>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</si>
  <si>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</si>
  <si>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</si>
  <si>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</si>
  <si>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</si>
  <si>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</si>
  <si>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</si>
  <si>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</si>
  <si>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</si>
  <si>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</si>
  <si>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</si>
  <si>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</si>
  <si>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</si>
  <si>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</si>
  <si>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</si>
  <si>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</si>
  <si>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</si>
  <si>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</si>
  <si>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</si>
  <si>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</si>
  <si>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</si>
  <si>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</si>
  <si>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</si>
  <si>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</si>
  <si>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</si>
  <si>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</si>
  <si>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</si>
  <si>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</si>
  <si>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</si>
  <si>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</si>
  <si>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</si>
  <si>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</si>
  <si>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</si>
  <si>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</si>
  <si>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</si>
  <si>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</si>
  <si>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</si>
  <si>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</si>
  <si>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</si>
  <si>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</si>
  <si>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</si>
  <si>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</si>
  <si>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</si>
  <si>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</si>
  <si>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</si>
  <si>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</si>
  <si>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</si>
  <si>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</si>
  <si>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</si>
  <si>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</si>
  <si>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</si>
  <si>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</si>
  <si>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</si>
  <si>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</si>
  <si>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</si>
  <si>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</si>
  <si>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</si>
  <si>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</si>
  <si>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</si>
  <si>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</si>
  <si>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</si>
  <si>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</si>
  <si>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</si>
  <si>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</si>
  <si>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</si>
  <si>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</si>
  <si>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</si>
  <si>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</si>
  <si>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</si>
  <si>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</si>
  <si>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</si>
  <si>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</si>
  <si>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</si>
  <si>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</si>
  <si>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</si>
  <si>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</si>
  <si>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</si>
  <si>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</si>
  <si>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</si>
  <si>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</si>
  <si>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</si>
  <si>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</si>
  <si>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</si>
  <si>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</si>
  <si>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</si>
  <si>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</si>
  <si>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</si>
  <si>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</si>
  <si>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</si>
  <si>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</si>
  <si>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</si>
  <si>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</si>
  <si>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</si>
  <si>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</si>
  <si>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</si>
  <si>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</si>
  <si>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</si>
  <si>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</si>
  <si>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</si>
  <si>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</si>
  <si>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</si>
  <si>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</si>
  <si>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</si>
  <si>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</si>
  <si>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</si>
  <si>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</si>
  <si>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</si>
  <si>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</si>
  <si>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</si>
  <si>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</si>
  <si>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</si>
  <si>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</si>
  <si>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</si>
  <si>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</si>
  <si>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</si>
  <si>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</si>
  <si>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</si>
  <si>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</si>
  <si>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</si>
  <si>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</si>
  <si>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</si>
  <si>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</si>
  <si>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</si>
  <si>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</si>
  <si>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</si>
  <si>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</si>
  <si>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</si>
  <si>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</si>
  <si>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</si>
  <si>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</si>
  <si>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</si>
  <si>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</si>
  <si>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</si>
  <si>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</si>
  <si>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</si>
  <si>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</si>
  <si>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</si>
  <si>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</si>
  <si>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</si>
  <si>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</si>
  <si>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</si>
  <si>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</si>
  <si>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</si>
  <si>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</si>
  <si>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</si>
  <si>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</si>
  <si>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</si>
  <si>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</si>
  <si>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</si>
  <si>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</si>
  <si>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</si>
  <si>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</si>
  <si>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</si>
  <si>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</si>
  <si>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</si>
  <si>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</si>
  <si>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</si>
  <si>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</si>
  <si>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</si>
  <si>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</si>
  <si>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</si>
  <si>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</si>
  <si>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</si>
  <si>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</si>
  <si>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</si>
  <si>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</si>
  <si>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</si>
  <si>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</si>
  <si>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</si>
  <si>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</si>
  <si>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</si>
  <si>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</si>
  <si>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</si>
  <si>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</si>
  <si>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</si>
  <si>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</si>
  <si>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</si>
  <si>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</si>
  <si>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</si>
  <si>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</si>
  <si>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</si>
  <si>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</si>
  <si>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</si>
  <si>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</si>
  <si>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</si>
  <si>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</si>
  <si>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</si>
  <si>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</si>
  <si>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</si>
  <si>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</si>
  <si>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</si>
  <si>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</si>
  <si>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</si>
  <si>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</si>
  <si>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</si>
  <si>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</si>
  <si>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</si>
  <si>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</si>
  <si>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</si>
  <si>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</si>
  <si>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</si>
  <si>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</si>
  <si>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</si>
  <si>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</si>
  <si>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</si>
  <si>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</si>
  <si>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</si>
  <si>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</si>
  <si>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</si>
  <si>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</si>
  <si>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</si>
  <si>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</si>
  <si>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</si>
  <si>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</si>
  <si>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</si>
  <si>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</si>
  <si>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</si>
  <si>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</si>
  <si>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</si>
  <si>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</si>
  <si>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</si>
  <si>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</si>
  <si>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</si>
  <si>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</si>
  <si>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</si>
  <si>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</si>
  <si>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</si>
  <si>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</si>
  <si>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</si>
  <si>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</si>
  <si>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</si>
  <si>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</si>
  <si>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</si>
  <si>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</si>
  <si>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</si>
  <si>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</si>
  <si>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</si>
  <si>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</si>
  <si>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</si>
  <si>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</si>
  <si>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</si>
  <si>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</si>
  <si>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</si>
  <si>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</si>
  <si>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</si>
  <si>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</si>
  <si>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</si>
  <si>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</si>
  <si>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</si>
  <si>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</si>
  <si>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</si>
  <si>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</si>
  <si>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</si>
  <si>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</si>
  <si>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</si>
  <si>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</si>
  <si>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</si>
  <si>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</si>
  <si>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</si>
  <si>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</si>
  <si>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</si>
  <si>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</si>
  <si>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</si>
  <si>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</si>
  <si>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</si>
  <si>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</si>
  <si>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</si>
  <si>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</si>
  <si>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</si>
  <si>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</si>
  <si>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</si>
  <si>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</si>
  <si>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</si>
  <si>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</si>
  <si>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</si>
  <si>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</si>
  <si>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</si>
  <si>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</si>
  <si>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</si>
  <si>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</si>
  <si>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</si>
  <si>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</si>
  <si>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</si>
  <si>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</si>
  <si>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</si>
  <si>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</si>
  <si>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</si>
  <si>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</si>
  <si>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</si>
  <si>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</si>
  <si>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</si>
  <si>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</si>
  <si>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</si>
  <si>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</si>
  <si>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</si>
  <si>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</si>
  <si>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</si>
  <si>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</si>
  <si>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</si>
  <si>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</si>
  <si>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</si>
  <si>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</si>
  <si>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</si>
  <si>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</si>
  <si>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</si>
  <si>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</si>
  <si>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</si>
  <si>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</si>
  <si>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</si>
  <si>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</si>
  <si>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</si>
  <si>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</si>
  <si>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</si>
  <si>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</si>
  <si>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</si>
  <si>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</si>
  <si>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</si>
  <si>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</si>
  <si>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</si>
  <si>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</si>
  <si>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</si>
  <si>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</si>
  <si>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</si>
  <si>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</si>
  <si>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</si>
  <si>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</si>
  <si>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</si>
  <si>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</si>
  <si>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</si>
  <si>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</si>
  <si>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</si>
  <si>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</si>
  <si>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</si>
  <si>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</si>
  <si>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</si>
  <si>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</si>
  <si>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</si>
  <si>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</si>
  <si>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</si>
  <si>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</si>
  <si>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</si>
  <si>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</si>
  <si>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</si>
  <si>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</si>
  <si>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</si>
  <si>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</si>
  <si>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</si>
  <si>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</si>
  <si>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</si>
  <si>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</si>
  <si>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</si>
  <si>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</si>
  <si>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</si>
  <si>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</si>
  <si>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</si>
  <si>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</si>
  <si>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</si>
  <si>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</si>
  <si>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</si>
  <si>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</si>
  <si>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</si>
  <si>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</si>
  <si>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</si>
  <si>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</si>
  <si>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</si>
  <si>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</si>
  <si>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</si>
  <si>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</si>
  <si>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</si>
  <si>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</si>
  <si>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</si>
  <si>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</si>
  <si>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</si>
  <si>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</si>
  <si>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</si>
  <si>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</si>
  <si>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</si>
  <si>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</si>
  <si>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</si>
  <si>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</si>
  <si>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</si>
  <si>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</si>
  <si>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</si>
  <si>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</si>
  <si>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</si>
  <si>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</si>
  <si>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</si>
  <si>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</si>
  <si>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</si>
  <si>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</si>
  <si>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</si>
  <si>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</si>
  <si>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</si>
  <si>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</si>
  <si>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</si>
  <si>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</si>
  <si>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</si>
  <si>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</si>
  <si>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</si>
  <si>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</si>
  <si>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</si>
  <si>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</si>
  <si>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</si>
  <si>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</si>
  <si>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</si>
  <si>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</si>
  <si>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</si>
  <si>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</si>
  <si>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</si>
  <si>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</si>
  <si>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</si>
  <si>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</si>
  <si>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</si>
  <si>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</si>
  <si>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</si>
  <si>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</si>
  <si>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</si>
  <si>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</si>
  <si>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</si>
  <si>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</si>
  <si>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</si>
  <si>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</si>
  <si>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</si>
  <si>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</si>
  <si>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</si>
  <si>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</si>
  <si>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</si>
  <si>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</si>
  <si>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</si>
  <si>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</si>
  <si>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</si>
  <si>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</si>
  <si>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</si>
  <si>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</si>
  <si>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</si>
  <si>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</si>
  <si>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</si>
  <si>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</si>
  <si>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</si>
  <si>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</si>
  <si>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</si>
  <si>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</si>
  <si>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</si>
  <si>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</si>
  <si>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</si>
  <si>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</si>
  <si>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</si>
  <si>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</si>
  <si>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</si>
  <si>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</si>
  <si>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</si>
  <si>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</si>
  <si>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</si>
  <si>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</si>
  <si>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</si>
  <si>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</si>
  <si>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</si>
  <si>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</si>
  <si>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</si>
  <si>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</si>
  <si>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</si>
  <si>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</si>
  <si>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</si>
  <si>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</si>
  <si>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</si>
  <si>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</si>
  <si>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</si>
  <si>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</si>
  <si>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</si>
  <si>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</si>
  <si>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</si>
  <si>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</si>
  <si>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</si>
  <si>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</si>
  <si>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</si>
  <si>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</si>
  <si>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</si>
  <si>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</si>
  <si>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</si>
  <si>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</si>
  <si>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</si>
  <si>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</si>
  <si>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</si>
  <si>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</si>
  <si>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</si>
  <si>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</si>
  <si>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</si>
  <si>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</si>
  <si>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</si>
  <si>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</si>
  <si>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</si>
  <si>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</si>
  <si>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</si>
  <si>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</si>
  <si>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</si>
  <si>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</si>
  <si>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</si>
  <si>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</si>
  <si>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</si>
  <si>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</si>
  <si>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</si>
  <si>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</si>
  <si>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</si>
  <si>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</si>
  <si>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</si>
  <si>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</si>
  <si>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</si>
  <si>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</si>
  <si>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</si>
  <si>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</si>
  <si>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</si>
  <si>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</si>
  <si>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</si>
  <si>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</si>
  <si>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</si>
  <si>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</si>
  <si>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</si>
  <si>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</si>
  <si>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</si>
  <si>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</si>
  <si>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</si>
  <si>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</si>
  <si>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</si>
  <si>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</si>
  <si>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</si>
  <si>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</si>
  <si>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</si>
  <si>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</si>
  <si>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</si>
  <si>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</si>
  <si>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</si>
  <si>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</si>
  <si>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</si>
  <si>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</si>
  <si>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</si>
  <si>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</si>
  <si>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</si>
  <si>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</si>
  <si>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</si>
  <si>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</si>
  <si>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</si>
  <si>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</si>
  <si>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</si>
  <si>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</si>
  <si>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</si>
  <si>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</si>
  <si>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</si>
  <si>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</si>
  <si>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</si>
  <si>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</si>
  <si>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</si>
  <si>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</si>
  <si>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</si>
  <si>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</si>
  <si>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</si>
  <si>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</si>
  <si>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</si>
  <si>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</si>
  <si>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</si>
  <si>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</si>
  <si>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</si>
  <si>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</si>
  <si>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</si>
  <si>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</si>
  <si>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</si>
  <si>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</si>
  <si>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</si>
  <si>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</si>
  <si>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</si>
  <si>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</si>
  <si>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</si>
  <si>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</si>
  <si>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</si>
  <si>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</si>
  <si>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</si>
  <si>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</si>
  <si>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</si>
  <si>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</si>
  <si>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</si>
  <si>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</si>
  <si>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</si>
  <si>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</si>
  <si>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</si>
  <si>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</si>
  <si>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</si>
  <si>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</si>
  <si>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</si>
  <si>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</si>
  <si>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</si>
  <si>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</si>
  <si>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</si>
  <si>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</si>
  <si>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</si>
  <si>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</si>
  <si>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</si>
  <si>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</si>
  <si>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</si>
  <si>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</si>
  <si>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</si>
  <si>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</si>
  <si>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</si>
  <si>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</si>
  <si>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</si>
  <si>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</si>
  <si>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</si>
  <si>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</si>
  <si>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</si>
  <si>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</si>
  <si>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</si>
  <si>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</si>
  <si>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</si>
  <si>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</si>
  <si>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</si>
  <si>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</si>
  <si>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</si>
  <si>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</si>
  <si>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</si>
  <si>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</si>
  <si>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</si>
  <si>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</si>
  <si>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</si>
  <si>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</si>
  <si>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</si>
  <si>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</si>
  <si>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</si>
  <si>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</si>
  <si>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</si>
  <si>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</si>
  <si>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</si>
  <si>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</si>
  <si>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</si>
  <si>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</si>
  <si>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</si>
  <si>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</si>
  <si>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</si>
  <si>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</si>
  <si>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</si>
  <si>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</si>
  <si>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</si>
  <si>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</si>
  <si>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</si>
  <si>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</si>
  <si>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</si>
  <si>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</si>
  <si>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</si>
  <si>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</si>
  <si>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</si>
  <si>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</si>
  <si>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</si>
  <si>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</si>
  <si>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</si>
  <si>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</si>
  <si>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</si>
  <si>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</si>
  <si>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</si>
  <si>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</si>
  <si>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</si>
  <si>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</si>
  <si>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</si>
  <si>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</si>
  <si>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</si>
  <si>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</si>
  <si>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</si>
  <si>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</si>
  <si>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</si>
  <si>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</si>
  <si>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</si>
  <si>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</si>
  <si>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</si>
  <si>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</si>
  <si>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</si>
  <si>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</si>
  <si>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</si>
  <si>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</si>
  <si>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</si>
  <si>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</si>
  <si>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</si>
  <si>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</si>
  <si>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</si>
  <si>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</si>
  <si>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</si>
  <si>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</si>
  <si>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</si>
  <si>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</si>
  <si>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</si>
  <si>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</si>
  <si>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</si>
  <si>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</si>
  <si>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</si>
  <si>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</si>
  <si>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</si>
  <si>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</si>
  <si>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</si>
  <si>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</si>
  <si>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</si>
  <si>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</si>
  <si>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</si>
  <si>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</si>
  <si>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</si>
  <si>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</si>
  <si>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</si>
  <si>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</si>
  <si>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</si>
  <si>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</si>
  <si>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</si>
  <si>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</si>
  <si>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</si>
  <si>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</si>
  <si>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</si>
  <si>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</si>
  <si>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</si>
  <si>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</si>
  <si>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</si>
  <si>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</si>
  <si>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</si>
  <si>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</si>
  <si>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</si>
  <si>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</si>
  <si>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</si>
  <si>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</si>
  <si>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</si>
  <si>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</si>
  <si>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</si>
  <si>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</si>
  <si>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</si>
  <si>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</si>
  <si>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</si>
  <si>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</si>
  <si>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</si>
  <si>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</si>
  <si>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</si>
  <si>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</si>
  <si>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</si>
  <si>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</si>
  <si>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</si>
  <si>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</si>
  <si>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</si>
  <si>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</si>
  <si>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</si>
  <si>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</si>
  <si>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</si>
  <si>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</si>
  <si>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</si>
  <si>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</si>
  <si>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</si>
  <si>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</si>
  <si>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</si>
  <si>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</si>
  <si>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</si>
  <si>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</si>
  <si>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</si>
  <si>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</si>
  <si>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</si>
  <si>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</si>
  <si>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</si>
  <si>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</si>
  <si>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</si>
  <si>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</si>
  <si>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</si>
  <si>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</si>
  <si>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</si>
  <si>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</si>
  <si>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</si>
  <si>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</si>
  <si>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</si>
  <si>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</si>
  <si>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</si>
  <si>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</si>
  <si>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</si>
  <si>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</si>
  <si>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</si>
  <si>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</si>
  <si>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</si>
  <si>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</si>
  <si>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</si>
  <si>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</si>
  <si>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</si>
  <si>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</si>
  <si>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</si>
  <si>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</si>
  <si>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</si>
  <si>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</si>
  <si>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</si>
  <si>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</si>
  <si>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</si>
  <si>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</si>
  <si>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</si>
  <si>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</si>
  <si>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</si>
  <si>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</si>
  <si>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</si>
  <si>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</si>
  <si>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</si>
  <si>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</si>
  <si>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</si>
  <si>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</si>
  <si>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</si>
  <si>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</si>
  <si>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</si>
  <si>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</si>
  <si>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</si>
  <si>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</si>
  <si>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</si>
  <si>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</si>
  <si>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</si>
  <si>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</si>
  <si>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</si>
  <si>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</si>
  <si>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</si>
  <si>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</si>
  <si>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</si>
  <si>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</si>
  <si>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</si>
  <si>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</si>
  <si>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</si>
  <si>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</si>
  <si>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</si>
  <si>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</si>
  <si>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</si>
  <si>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</si>
  <si>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</si>
  <si>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</si>
  <si>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</si>
  <si>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</si>
  <si>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</si>
  <si>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</si>
  <si>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</si>
  <si>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</si>
  <si>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</si>
  <si>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</si>
  <si>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</si>
  <si>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</si>
  <si>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</si>
  <si>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</si>
  <si>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</si>
  <si>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</si>
  <si>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</si>
  <si>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</si>
  <si>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</si>
  <si>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</si>
  <si>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</si>
  <si>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</si>
  <si>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</si>
  <si>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</si>
  <si>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</si>
  <si>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</si>
  <si>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</si>
  <si>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</si>
  <si>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</si>
  <si>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</si>
  <si>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</si>
  <si>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</si>
  <si>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</si>
  <si>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</si>
  <si>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</si>
  <si>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</si>
  <si>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</si>
  <si>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</si>
  <si>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</si>
  <si>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</si>
  <si>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</si>
  <si>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</si>
  <si>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</si>
  <si>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</si>
  <si>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</si>
  <si>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</si>
  <si>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</si>
  <si>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</si>
  <si>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</si>
  <si>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</si>
  <si>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</si>
  <si>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</si>
  <si>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</si>
  <si>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</si>
  <si>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</si>
  <si>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</si>
  <si>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</si>
  <si>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</si>
  <si>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</si>
  <si>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</si>
  <si>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</si>
  <si>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</si>
  <si>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</si>
  <si>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</si>
  <si>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</si>
  <si>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</si>
  <si>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</si>
  <si>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</si>
  <si>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</si>
  <si>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</si>
  <si>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</si>
  <si>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</si>
  <si>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</si>
  <si>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</si>
  <si>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</si>
  <si>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</si>
  <si>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</si>
  <si>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</si>
  <si>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</si>
  <si>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</si>
  <si>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</si>
  <si>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</si>
  <si>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</si>
  <si>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</si>
  <si>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</si>
  <si>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</si>
  <si>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</si>
  <si>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</si>
  <si>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</si>
  <si>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</si>
  <si>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</si>
  <si>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</si>
  <si>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</si>
  <si>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</si>
  <si>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</si>
  <si>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</si>
  <si>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</si>
  <si>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</si>
  <si>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</si>
  <si>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</si>
  <si>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</si>
  <si>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</si>
  <si>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</si>
  <si>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</si>
  <si>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</si>
  <si>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</si>
  <si>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</si>
  <si>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</si>
  <si>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</si>
  <si>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</si>
  <si>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</si>
  <si>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</si>
  <si>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</si>
  <si>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</si>
  <si>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</si>
  <si>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</si>
  <si>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</si>
  <si>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</si>
  <si>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</si>
  <si>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</si>
  <si>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</si>
  <si>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</si>
  <si>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</si>
  <si>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</si>
  <si>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</si>
  <si>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</si>
  <si>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</si>
  <si>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</si>
  <si>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</si>
  <si>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</si>
  <si>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</si>
  <si>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</si>
  <si>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</si>
  <si>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</si>
  <si>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</si>
  <si>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</si>
  <si>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</si>
  <si>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</si>
  <si>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</si>
  <si>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</si>
  <si>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</si>
  <si>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</si>
  <si>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</si>
  <si>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</si>
  <si>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</si>
  <si>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</si>
  <si>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</si>
  <si>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</si>
  <si>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</si>
  <si>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</si>
  <si>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</si>
  <si>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</si>
  <si>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</si>
  <si>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</si>
  <si>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</si>
  <si>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</si>
  <si>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</si>
  <si>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</si>
  <si>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</si>
  <si>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</si>
  <si>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</si>
  <si>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</si>
  <si>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</si>
  <si>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</si>
  <si>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</si>
  <si>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</si>
  <si>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</si>
  <si>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</si>
  <si>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</si>
  <si>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</si>
  <si>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</si>
  <si>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</si>
  <si>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</si>
  <si>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</si>
  <si>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</si>
  <si>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</si>
  <si>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</si>
  <si>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</si>
  <si>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</si>
  <si>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</si>
  <si>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</si>
  <si>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</si>
  <si>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</si>
  <si>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</si>
  <si>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</si>
  <si>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</si>
  <si>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</si>
  <si>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</si>
  <si>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</si>
  <si>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</si>
  <si>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</si>
  <si>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</si>
  <si>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</si>
  <si>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</si>
  <si>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</si>
  <si>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</si>
  <si>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</si>
  <si>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</si>
  <si>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</si>
  <si>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</si>
  <si>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</si>
  <si>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</si>
  <si>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</si>
  <si>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</si>
  <si>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</si>
  <si>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</si>
  <si>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</si>
  <si>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</si>
  <si>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</si>
  <si>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</si>
  <si>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</si>
  <si>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</si>
  <si>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</si>
  <si>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</si>
  <si>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</si>
  <si>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</si>
  <si>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</si>
  <si>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</si>
  <si>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</si>
  <si>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</si>
  <si>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</si>
  <si>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</si>
  <si>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</si>
  <si>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</si>
  <si>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</si>
  <si>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</si>
  <si>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</si>
  <si>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</si>
  <si>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</si>
  <si>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</si>
  <si>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</si>
  <si>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</si>
  <si>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</si>
  <si>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</si>
  <si>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</si>
  <si>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</si>
  <si>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</si>
  <si>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</si>
  <si>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</si>
  <si>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</si>
  <si>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</si>
  <si>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</si>
  <si>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</si>
  <si>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</si>
  <si>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</si>
  <si>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</si>
  <si>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</si>
  <si>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</si>
  <si>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</si>
  <si>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</si>
  <si>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</si>
  <si>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</si>
  <si>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</si>
  <si>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</si>
  <si>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</si>
  <si>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</si>
  <si>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</si>
  <si>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</si>
  <si>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</si>
  <si>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</si>
  <si>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</si>
  <si>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</si>
  <si>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</si>
  <si>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</si>
  <si>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</si>
  <si>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</si>
  <si>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</si>
  <si>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</si>
  <si>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</si>
  <si>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</si>
  <si>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</si>
  <si>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</si>
  <si>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</si>
  <si>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</si>
  <si>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</si>
  <si>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</si>
  <si>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</si>
  <si>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</si>
  <si>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</si>
  <si>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</si>
  <si>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</si>
  <si>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</si>
  <si>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</si>
  <si>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</si>
  <si>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</si>
  <si>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</si>
  <si>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</si>
  <si>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</si>
  <si>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</si>
  <si>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</si>
  <si>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</si>
  <si>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</si>
  <si>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</si>
  <si>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</si>
  <si>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</si>
  <si>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</si>
  <si>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</si>
  <si>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</si>
  <si>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</si>
  <si>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</si>
  <si>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</si>
  <si>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</si>
  <si>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</si>
  <si>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</si>
  <si>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</si>
  <si>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</si>
  <si>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</si>
  <si>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</si>
  <si>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</si>
  <si>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</si>
  <si>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</si>
  <si>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</si>
  <si>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</si>
  <si>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</si>
  <si>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</si>
  <si>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</si>
  <si>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</si>
  <si>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</si>
  <si>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</si>
  <si>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</si>
  <si>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</si>
  <si>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</si>
  <si>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</si>
  <si>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</si>
  <si>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</si>
  <si>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</si>
  <si>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</si>
  <si>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</si>
  <si>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</si>
  <si>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</si>
  <si>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</si>
  <si>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</si>
  <si>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</si>
  <si>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</si>
  <si>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</si>
  <si>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</si>
  <si>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</si>
  <si>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</si>
  <si>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</si>
  <si>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</si>
  <si>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</si>
  <si>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</si>
  <si>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</si>
  <si>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</si>
  <si>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</si>
  <si>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</si>
  <si>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</si>
  <si>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</si>
  <si>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</si>
  <si>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</si>
  <si>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</si>
  <si>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</si>
  <si>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</si>
  <si>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</si>
  <si>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</si>
  <si>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</si>
  <si>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</si>
  <si>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</si>
  <si>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</si>
  <si>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</si>
  <si>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</si>
  <si>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</si>
  <si>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</si>
  <si>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</si>
  <si>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</si>
  <si>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</si>
  <si>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</si>
  <si>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</si>
  <si>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</si>
  <si>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</si>
  <si>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</si>
  <si>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</si>
  <si>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</si>
  <si>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</si>
  <si>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</si>
  <si>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</si>
  <si>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</si>
  <si>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</si>
  <si>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</si>
  <si>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</si>
  <si>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</si>
  <si>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</si>
  <si>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</si>
  <si>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</si>
  <si>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</si>
  <si>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</si>
  <si>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</si>
  <si>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</si>
  <si>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</si>
  <si>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</si>
  <si>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</si>
  <si>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</si>
  <si>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</si>
  <si>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</si>
  <si>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</si>
  <si>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</si>
  <si>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</si>
  <si>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</si>
  <si>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</si>
  <si>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</si>
  <si>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</si>
  <si>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</si>
  <si>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</si>
  <si>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</si>
  <si>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</si>
  <si>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</si>
  <si>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</si>
  <si>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</si>
  <si>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</si>
  <si>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</si>
  <si>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</si>
  <si>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</si>
  <si>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</si>
  <si>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</si>
  <si>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</si>
  <si>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</si>
  <si>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</si>
  <si>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</si>
  <si>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</si>
  <si>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</si>
  <si>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</si>
  <si>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</si>
  <si>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</si>
  <si>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</si>
  <si>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</si>
  <si>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</si>
  <si>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</si>
  <si>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</si>
  <si>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</si>
  <si>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</si>
  <si>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</si>
  <si>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</si>
  <si>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</si>
  <si>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</si>
  <si>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</si>
  <si>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</si>
  <si>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</si>
  <si>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</si>
  <si>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</si>
  <si>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</si>
  <si>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</si>
  <si>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</si>
  <si>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</si>
  <si>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</si>
  <si>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</si>
  <si>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</si>
  <si>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</si>
  <si>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</si>
  <si>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</si>
  <si>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</si>
  <si>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</si>
  <si>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</si>
  <si>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</si>
  <si>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</si>
  <si>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</si>
  <si>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</si>
  <si>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</si>
  <si>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</si>
  <si>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</si>
  <si>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</si>
  <si>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</si>
  <si>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</si>
  <si>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</si>
  <si>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</si>
  <si>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</si>
  <si>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</si>
  <si>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</si>
  <si>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</si>
  <si>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</si>
  <si>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</si>
  <si>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</si>
  <si>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</si>
  <si>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</si>
  <si>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</si>
  <si>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</si>
  <si>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</si>
  <si>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</si>
  <si>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</si>
  <si>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</si>
  <si>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</si>
  <si>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</si>
  <si>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</si>
  <si>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</si>
  <si>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</si>
  <si>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</si>
  <si>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</si>
  <si>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</si>
  <si>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</si>
  <si>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</si>
  <si>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</si>
  <si>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</si>
  <si>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</si>
  <si>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</si>
  <si>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</si>
  <si>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</si>
  <si>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</si>
  <si>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</si>
  <si>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</si>
  <si>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</si>
  <si>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</si>
  <si>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</si>
  <si>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</si>
  <si>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</si>
  <si>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</si>
  <si>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</si>
  <si>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</si>
  <si>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</si>
  <si>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</si>
  <si>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</si>
  <si>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</si>
  <si>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</si>
  <si>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</si>
  <si>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</si>
  <si>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</si>
  <si>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</si>
  <si>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</si>
  <si>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</si>
  <si>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</si>
  <si>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</si>
  <si>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</si>
  <si>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</si>
  <si>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</si>
  <si>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</si>
  <si>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</si>
  <si>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</si>
  <si>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</si>
  <si>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</si>
  <si>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</si>
  <si>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</si>
  <si>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</si>
  <si>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</si>
  <si>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</si>
  <si>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</si>
  <si>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</si>
  <si>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</si>
  <si>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</si>
  <si>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</si>
  <si>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</si>
  <si>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</si>
  <si>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</si>
  <si>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</si>
  <si>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</si>
  <si>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</si>
  <si>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</si>
  <si>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</si>
  <si>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</si>
  <si>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</si>
  <si>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</si>
  <si>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</si>
  <si>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</si>
  <si>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</si>
  <si>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</si>
  <si>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</si>
  <si>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</si>
  <si>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</si>
  <si>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</si>
  <si>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</si>
  <si>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</si>
  <si>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</si>
  <si>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</si>
  <si>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</si>
  <si>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</si>
  <si>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</si>
  <si>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</si>
  <si>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</si>
  <si>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</si>
  <si>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</si>
  <si>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</si>
  <si>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</si>
  <si>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</si>
  <si>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</si>
  <si>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</si>
  <si>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</si>
  <si>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</si>
  <si>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</si>
  <si>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</si>
  <si>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</si>
  <si>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</si>
  <si>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</si>
  <si>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</si>
  <si>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</si>
  <si>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</si>
  <si>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</si>
  <si>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</si>
  <si>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</si>
  <si>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</si>
  <si>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</si>
  <si>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</si>
  <si>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</si>
  <si>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</si>
  <si>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</si>
  <si>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</si>
  <si>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</si>
  <si>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</si>
  <si>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</si>
  <si>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</si>
  <si>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</si>
  <si>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</si>
  <si>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</si>
  <si>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</si>
  <si>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</si>
  <si>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</si>
  <si>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</si>
  <si>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</si>
  <si>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</si>
  <si>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</si>
  <si>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</si>
  <si>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</si>
  <si>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</si>
  <si>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</si>
  <si>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</si>
  <si>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</si>
  <si>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</si>
  <si>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</si>
  <si>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</si>
  <si>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</si>
  <si>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</si>
  <si>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</si>
  <si>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</si>
  <si>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</si>
  <si>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</si>
  <si>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</si>
  <si>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</si>
  <si>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</si>
  <si>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</si>
  <si>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</si>
  <si>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</si>
  <si>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</si>
  <si>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</si>
  <si>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</si>
  <si>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</si>
  <si>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</si>
  <si>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</si>
  <si>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</si>
  <si>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</si>
  <si>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</si>
  <si>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</si>
  <si>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</si>
  <si>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</si>
  <si>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</si>
  <si>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</si>
  <si>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</si>
  <si>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</si>
  <si>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</si>
  <si>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</si>
  <si>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</si>
  <si>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</si>
  <si>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</si>
  <si>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</si>
  <si>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</si>
  <si>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</si>
  <si>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</si>
  <si>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</si>
  <si>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</si>
  <si>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</si>
  <si>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</si>
  <si>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</si>
  <si>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</si>
  <si>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</si>
  <si>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</si>
  <si>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</si>
  <si>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</si>
  <si>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</si>
  <si>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</si>
  <si>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</si>
  <si>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</si>
  <si>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</si>
  <si>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</si>
  <si>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</si>
  <si>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</si>
  <si>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</si>
  <si>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</si>
  <si>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</si>
  <si>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</si>
  <si>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</si>
  <si>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</si>
  <si>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</si>
  <si>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</si>
  <si>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</si>
  <si>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</si>
  <si>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</si>
  <si>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</si>
  <si>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</si>
  <si>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</si>
  <si>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</si>
  <si>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</si>
  <si>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</si>
  <si>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</si>
  <si>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</si>
  <si>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</si>
  <si>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</si>
  <si>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</si>
  <si>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</si>
  <si>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</si>
  <si>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</si>
  <si>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</si>
  <si>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</si>
  <si>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</si>
  <si>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</si>
  <si>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</si>
  <si>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</si>
  <si>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</si>
  <si>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</si>
  <si>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</si>
  <si>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</si>
  <si>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</si>
  <si>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</si>
  <si>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</si>
  <si>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</si>
  <si>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</si>
  <si>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</si>
  <si>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</si>
  <si>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</si>
  <si>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</si>
  <si>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</si>
  <si>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</si>
  <si>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</si>
  <si>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</si>
  <si>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</si>
  <si>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</si>
  <si>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</si>
  <si>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</si>
  <si>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</si>
  <si>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</si>
  <si>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</si>
  <si>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</si>
  <si>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</si>
  <si>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</si>
  <si>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</si>
  <si>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</si>
  <si>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</si>
  <si>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</si>
  <si>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</si>
  <si>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</si>
  <si>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</si>
  <si>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</si>
  <si>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</si>
  <si>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</si>
  <si>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</si>
  <si>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</si>
  <si>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</si>
  <si>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</si>
  <si>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</si>
  <si>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</si>
  <si>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</si>
  <si>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</si>
  <si>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</si>
  <si>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</si>
  <si>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</si>
  <si>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</si>
  <si>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</si>
  <si>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</si>
  <si>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</si>
  <si>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</si>
  <si>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</si>
  <si>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</si>
  <si>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</si>
  <si>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</si>
  <si>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</si>
  <si>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</si>
  <si>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</si>
  <si>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</si>
  <si>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</si>
  <si>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</si>
  <si>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</si>
  <si>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</si>
  <si>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</si>
  <si>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</si>
  <si>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</si>
  <si>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</si>
  <si>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</si>
  <si>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</si>
  <si>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</si>
  <si>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</si>
  <si>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</si>
  <si>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</si>
  <si>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</si>
  <si>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</si>
  <si>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</si>
  <si>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</si>
  <si>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</si>
  <si>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</si>
  <si>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</si>
  <si>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</si>
  <si>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</si>
  <si>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</si>
  <si>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</si>
  <si>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</si>
  <si>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</si>
  <si>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</si>
  <si>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</si>
  <si>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</si>
  <si>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</si>
  <si>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</si>
  <si>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</si>
  <si>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</si>
  <si>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</si>
  <si>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</si>
  <si>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</si>
  <si>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</si>
  <si>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</si>
  <si>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</si>
  <si>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</si>
  <si>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</si>
  <si>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</si>
  <si>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</si>
  <si>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</si>
  <si>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</si>
  <si>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</si>
  <si>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</si>
  <si>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</si>
  <si>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</si>
  <si>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</si>
  <si>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</si>
  <si>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</si>
  <si>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</si>
  <si>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</si>
  <si>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</si>
  <si>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</si>
  <si>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</si>
  <si>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</si>
  <si>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</si>
  <si>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</si>
  <si>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</si>
  <si>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</si>
  <si>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</si>
  <si>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</si>
  <si>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</si>
  <si>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</si>
  <si>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</si>
  <si>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</si>
  <si>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</si>
  <si>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</si>
  <si>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</si>
  <si>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</si>
  <si>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</si>
  <si>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</si>
  <si>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</si>
  <si>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</si>
  <si>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</si>
  <si>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</si>
  <si>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</si>
  <si>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</si>
  <si>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</si>
  <si>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</si>
  <si>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</si>
  <si>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</si>
  <si>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</si>
  <si>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</si>
  <si>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</si>
  <si>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</si>
  <si>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</si>
  <si>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</si>
  <si>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</si>
  <si>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</si>
  <si>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</si>
  <si>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</si>
  <si>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</si>
  <si>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</si>
  <si>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</si>
  <si>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</si>
  <si>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</si>
  <si>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</si>
  <si>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</si>
  <si>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</si>
  <si>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</si>
  <si>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</si>
  <si>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</si>
  <si>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</si>
  <si>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</si>
  <si>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</si>
  <si>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</si>
  <si>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</si>
  <si>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</si>
  <si>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</si>
  <si>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</si>
  <si>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</si>
  <si>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</si>
  <si>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</si>
  <si>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</si>
  <si>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</si>
  <si>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</si>
  <si>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</si>
  <si>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</si>
  <si>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</si>
  <si>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</si>
  <si>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</si>
  <si>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</si>
  <si>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</si>
  <si>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</si>
  <si>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</si>
  <si>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</si>
  <si>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</si>
  <si>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</si>
  <si>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</si>
  <si>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</si>
  <si>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</si>
  <si>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</si>
  <si>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</si>
  <si>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</si>
  <si>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</si>
  <si>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</si>
  <si>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</si>
  <si>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</si>
  <si>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</si>
  <si>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</si>
  <si>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</si>
  <si>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</si>
  <si>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</si>
  <si>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</si>
  <si>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</si>
  <si>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</si>
  <si>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</si>
  <si>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</si>
  <si>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</si>
  <si>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</si>
  <si>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</si>
  <si>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</si>
  <si>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</si>
  <si>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</si>
  <si>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</si>
  <si>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</si>
  <si>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</si>
  <si>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</si>
  <si>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</si>
  <si>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</si>
  <si>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</si>
  <si>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</si>
  <si>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</si>
  <si>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</si>
  <si>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</si>
  <si>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</si>
  <si>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</si>
  <si>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</si>
  <si>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</si>
  <si>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</si>
  <si>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</si>
  <si>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</si>
  <si>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</si>
  <si>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</si>
  <si>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</si>
  <si>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</si>
  <si>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</si>
  <si>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</si>
  <si>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</si>
  <si>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</si>
  <si>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</si>
  <si>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</si>
  <si>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</si>
  <si>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</si>
  <si>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</si>
  <si>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</si>
  <si>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</si>
  <si>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</si>
  <si>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</si>
  <si>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</si>
  <si>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</si>
  <si>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</si>
  <si>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</si>
  <si>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</si>
  <si>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</si>
  <si>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</si>
  <si>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</si>
  <si>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</si>
  <si>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</si>
  <si>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</si>
  <si>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</si>
  <si>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</si>
  <si>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</si>
  <si>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</si>
  <si>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</si>
  <si>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</si>
  <si>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</si>
  <si>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</si>
  <si>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</si>
  <si>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</si>
  <si>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</si>
  <si>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</si>
  <si>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</si>
  <si>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</si>
  <si>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</si>
  <si>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</si>
  <si>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</si>
  <si>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</si>
  <si>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</si>
  <si>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</si>
  <si>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</si>
  <si>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</si>
  <si>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</si>
  <si>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</si>
  <si>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</si>
  <si>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</si>
  <si>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</si>
  <si>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</si>
  <si>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</si>
  <si>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</si>
  <si>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</si>
  <si>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</si>
  <si>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</si>
  <si>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</si>
  <si>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</si>
  <si>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</si>
  <si>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</si>
  <si>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</si>
  <si>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</si>
  <si>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</si>
  <si>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</si>
  <si>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</si>
  <si>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</si>
  <si>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</si>
  <si>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</si>
  <si>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</si>
  <si>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</si>
  <si>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</si>
  <si>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</si>
  <si>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</si>
  <si>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</si>
  <si>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</si>
  <si>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</si>
  <si>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</si>
  <si>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</si>
  <si>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</si>
  <si>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</si>
  <si>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</si>
  <si>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</si>
  <si>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</si>
  <si>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</si>
  <si>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</si>
  <si>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</si>
  <si>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</si>
  <si>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</si>
  <si>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</si>
  <si>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</si>
  <si>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</si>
  <si>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</si>
  <si>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</si>
  <si>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</si>
  <si>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</si>
  <si>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</si>
  <si>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</si>
  <si>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</si>
  <si>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</si>
  <si>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</si>
  <si>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</si>
  <si>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</si>
  <si>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</si>
  <si>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</si>
  <si>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</si>
  <si>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</si>
  <si>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</si>
  <si>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</si>
  <si>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</si>
  <si>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</si>
  <si>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</si>
  <si>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</si>
  <si>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</si>
  <si>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</si>
  <si>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</si>
  <si>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</si>
  <si>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</si>
  <si>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</si>
  <si>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</si>
  <si>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</si>
  <si>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</si>
  <si>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</si>
  <si>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</si>
  <si>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</si>
  <si>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</si>
  <si>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</si>
  <si>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</si>
  <si>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</si>
  <si>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</si>
  <si>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</si>
  <si>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</si>
  <si>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</si>
  <si>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</si>
  <si>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</si>
  <si>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</si>
  <si>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</si>
  <si>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</si>
  <si>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</si>
  <si>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</si>
  <si>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</si>
  <si>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</si>
  <si>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</si>
  <si>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</si>
  <si>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</si>
  <si>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</si>
  <si>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</si>
  <si>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</si>
  <si>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</si>
  <si>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</si>
  <si>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</si>
  <si>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</si>
  <si>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</si>
  <si>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</si>
  <si>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</si>
  <si>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</si>
  <si>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</si>
  <si>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</si>
  <si>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</si>
  <si>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</si>
  <si>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</si>
  <si>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</si>
  <si>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</si>
  <si>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</si>
  <si>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</si>
  <si>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</si>
  <si>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</si>
  <si>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</si>
  <si>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</si>
  <si>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</si>
  <si>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</si>
  <si>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</si>
  <si>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</si>
  <si>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</si>
  <si>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</si>
  <si>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</si>
  <si>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</si>
  <si>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</si>
  <si>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</si>
  <si>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</si>
  <si>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</si>
  <si>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</si>
  <si>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</si>
  <si>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</si>
  <si>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</si>
  <si>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</si>
  <si>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</si>
  <si>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</si>
  <si>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</si>
  <si>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</si>
  <si>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</si>
  <si>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</si>
  <si>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</si>
  <si>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</si>
  <si>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</si>
  <si>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</si>
  <si>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</si>
  <si>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</si>
  <si>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</si>
  <si>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</si>
  <si>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</si>
  <si>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</si>
  <si>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</si>
  <si>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</si>
  <si>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</si>
  <si>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</si>
  <si>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</si>
  <si>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</si>
  <si>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</si>
  <si>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</si>
  <si>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</si>
  <si>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</si>
  <si>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</si>
  <si>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</si>
  <si>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</si>
  <si>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</si>
  <si>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</si>
  <si>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</si>
  <si>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</si>
  <si>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</si>
  <si>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</si>
  <si>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</si>
  <si>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</si>
  <si>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</si>
  <si>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</si>
  <si>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</si>
  <si>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</si>
  <si>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</si>
  <si>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</si>
  <si>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</si>
  <si>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</si>
  <si>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</si>
  <si>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</si>
  <si>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</si>
  <si>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</si>
  <si>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</si>
  <si>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</si>
  <si>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</si>
  <si>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</si>
  <si>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</si>
  <si>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</si>
  <si>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</si>
  <si>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</si>
  <si>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</si>
  <si>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</si>
  <si>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</si>
  <si>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</si>
  <si>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</si>
  <si>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</si>
  <si>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</si>
  <si>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</si>
  <si>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</si>
  <si>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</si>
  <si>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</si>
  <si>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</si>
  <si>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</si>
  <si>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</si>
  <si>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</si>
  <si>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</si>
  <si>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</si>
  <si>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</si>
  <si>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</si>
  <si>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</si>
  <si>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</si>
  <si>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</si>
  <si>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</si>
  <si>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</si>
  <si>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</si>
  <si>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</si>
  <si>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</si>
  <si>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</si>
  <si>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</si>
  <si>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</si>
  <si>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</si>
  <si>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</si>
  <si>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</si>
  <si>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</si>
  <si>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</si>
  <si>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</si>
  <si>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</si>
  <si>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</si>
  <si>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</si>
  <si>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</si>
  <si>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</si>
  <si>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</si>
  <si>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</si>
  <si>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</si>
  <si>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</si>
  <si>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</si>
  <si>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</si>
  <si>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</si>
  <si>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</si>
  <si>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</si>
  <si>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</si>
  <si>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</si>
  <si>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</si>
  <si>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</si>
  <si>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</si>
  <si>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</si>
  <si>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</si>
  <si>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</si>
  <si>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</si>
  <si>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</si>
  <si>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</si>
  <si>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</si>
  <si>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</si>
  <si>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</si>
  <si>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</si>
  <si>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</si>
  <si>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</si>
  <si>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</si>
  <si>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</si>
  <si>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</si>
  <si>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</si>
  <si>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</si>
  <si>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</si>
  <si>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</si>
  <si>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</si>
  <si>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</si>
  <si>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</si>
  <si>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</si>
  <si>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</si>
  <si>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</si>
  <si>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</si>
  <si>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</si>
  <si>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</si>
  <si>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</si>
  <si>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</si>
  <si>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</si>
  <si>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</si>
  <si>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</si>
  <si>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</si>
  <si>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</si>
  <si>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</si>
  <si>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</si>
  <si>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</si>
  <si>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</si>
  <si>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</si>
  <si>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</si>
  <si>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</si>
  <si>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</si>
  <si>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</si>
  <si>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</si>
  <si>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</si>
  <si>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</si>
  <si>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</si>
  <si>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</si>
  <si>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</si>
  <si>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</si>
  <si>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</si>
  <si>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</si>
  <si>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</si>
  <si>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</si>
  <si>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</si>
  <si>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</si>
  <si>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</si>
  <si>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</si>
  <si>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</si>
  <si>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</si>
  <si>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</si>
  <si>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</si>
  <si>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</si>
  <si>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</si>
  <si>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</si>
  <si>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</si>
  <si>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</si>
  <si>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</si>
  <si>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</si>
  <si>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</si>
  <si>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</si>
  <si>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</si>
  <si>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</si>
  <si>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</si>
  <si>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</si>
  <si>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</si>
  <si>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</si>
  <si>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</si>
  <si>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</si>
  <si>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</si>
  <si>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</si>
  <si>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</si>
  <si>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</si>
  <si>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</si>
  <si>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</si>
  <si>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</si>
  <si>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</si>
  <si>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</si>
  <si>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</si>
  <si>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</si>
  <si>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</si>
  <si>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</si>
  <si>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</si>
  <si>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</si>
  <si>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</si>
  <si>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</si>
  <si>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</si>
  <si>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</si>
  <si>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</si>
  <si>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</si>
  <si>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</si>
  <si>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</si>
  <si>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</si>
  <si>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</si>
  <si>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</si>
  <si>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</si>
  <si>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</si>
  <si>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</si>
  <si>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</si>
  <si>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</si>
  <si>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</si>
  <si>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</si>
  <si>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</si>
  <si>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</si>
  <si>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</si>
  <si>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</si>
  <si>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</si>
  <si>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</si>
  <si>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</si>
  <si>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</si>
  <si>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</si>
  <si>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</si>
  <si>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</si>
  <si>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</si>
  <si>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</si>
  <si>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</si>
  <si>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</si>
  <si>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</si>
  <si>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</si>
  <si>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</si>
  <si>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</si>
  <si>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</si>
  <si>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</si>
  <si>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</si>
  <si>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</si>
  <si>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</si>
  <si>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</si>
  <si>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</si>
  <si>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</si>
  <si>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</si>
  <si>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</si>
  <si>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</si>
  <si>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</si>
  <si>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</si>
  <si>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</si>
  <si>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</si>
  <si>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</si>
  <si>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</si>
  <si>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</si>
  <si>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</si>
  <si>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</si>
  <si>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</si>
  <si>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</si>
  <si>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</si>
  <si>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</si>
  <si>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</si>
  <si>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</si>
  <si>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</si>
  <si>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</si>
  <si>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</si>
  <si>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</si>
  <si>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</si>
  <si>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</si>
  <si>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</si>
  <si>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</si>
  <si>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</si>
  <si>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</si>
  <si>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</si>
  <si>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</si>
  <si>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</si>
  <si>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</si>
  <si>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</si>
  <si>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</si>
  <si>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</si>
  <si>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</si>
  <si>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</si>
  <si>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</si>
  <si>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</si>
  <si>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</si>
  <si>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</si>
  <si>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</si>
  <si>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</si>
  <si>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</si>
  <si>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</si>
  <si>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</si>
  <si>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</si>
  <si>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</si>
  <si>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</si>
  <si>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</si>
  <si>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</si>
  <si>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</si>
  <si>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</si>
  <si>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</si>
  <si>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</si>
  <si>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</si>
  <si>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</si>
  <si>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</si>
  <si>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</si>
  <si>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</si>
  <si>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</si>
  <si>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</si>
  <si>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</si>
  <si>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</si>
  <si>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</si>
  <si>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</si>
  <si>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</si>
  <si>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</si>
  <si>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</si>
  <si>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</si>
  <si>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</si>
  <si>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</si>
  <si>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</si>
  <si>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</si>
  <si>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</si>
  <si>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</si>
  <si>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</si>
  <si>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</si>
  <si>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</si>
  <si>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</si>
  <si>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</si>
  <si>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</si>
  <si>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</si>
  <si>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</si>
  <si>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</si>
  <si>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</si>
  <si>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</si>
  <si>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</si>
  <si>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</si>
  <si>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</si>
  <si>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</si>
  <si>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</si>
  <si>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</si>
  <si>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</si>
  <si>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</si>
  <si>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</si>
  <si>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</si>
  <si>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</si>
  <si>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</si>
  <si>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</si>
  <si>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</si>
  <si>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</si>
  <si>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</si>
  <si>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</si>
  <si>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</si>
  <si>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</si>
  <si>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</si>
  <si>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</si>
  <si>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</si>
  <si>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</si>
  <si>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</si>
  <si>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</si>
  <si>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</si>
  <si>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</si>
  <si>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</si>
  <si>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</si>
  <si>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</si>
  <si>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</si>
  <si>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</si>
  <si>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</si>
  <si>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</si>
  <si>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</si>
  <si>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</si>
  <si>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</si>
  <si>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</si>
  <si>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</si>
  <si>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</si>
  <si>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</si>
  <si>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</si>
  <si>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</si>
  <si>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</si>
  <si>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</si>
  <si>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</si>
  <si>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</si>
  <si>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</si>
  <si>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</si>
  <si>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</si>
  <si>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</si>
  <si>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</si>
  <si>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</si>
  <si>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</si>
  <si>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</si>
  <si>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</si>
  <si>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</si>
  <si>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</si>
  <si>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</si>
  <si>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</si>
  <si>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</si>
  <si>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</si>
  <si>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</si>
  <si>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</si>
  <si>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</si>
  <si>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</si>
  <si>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</si>
  <si>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</si>
  <si>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</si>
  <si>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</si>
  <si>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</si>
  <si>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</si>
  <si>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</si>
  <si>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</si>
  <si>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</si>
  <si>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</si>
  <si>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</si>
  <si>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</si>
  <si>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</si>
  <si>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</si>
  <si>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</si>
  <si>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</si>
  <si>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</si>
  <si>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</si>
  <si>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</si>
  <si>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</si>
  <si>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</si>
  <si>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</si>
  <si>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</si>
  <si>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</si>
  <si>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</si>
  <si>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</si>
  <si>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</si>
  <si>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</si>
  <si>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</si>
  <si>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</si>
  <si>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</si>
  <si>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</si>
  <si>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</si>
  <si>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</si>
  <si>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</si>
  <si>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</si>
  <si>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</si>
  <si>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</si>
  <si>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</si>
  <si>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</si>
  <si>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</si>
  <si>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</si>
  <si>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</si>
  <si>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</si>
  <si>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</si>
  <si>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</si>
  <si>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</si>
  <si>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</si>
  <si>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</si>
  <si>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</si>
  <si>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</si>
  <si>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</si>
  <si>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</si>
  <si>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</si>
  <si>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</si>
  <si>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</si>
  <si>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</si>
  <si>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</si>
  <si>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</si>
  <si>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</si>
  <si>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</si>
  <si>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</si>
  <si>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</si>
  <si>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</si>
  <si>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</si>
  <si>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</si>
  <si>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</si>
  <si>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</si>
  <si>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</si>
  <si>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</si>
  <si>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</si>
  <si>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</si>
  <si>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</si>
  <si>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</si>
  <si>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</si>
  <si>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</si>
  <si>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</si>
  <si>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</si>
  <si>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</si>
  <si>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</si>
  <si>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</si>
  <si>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</si>
  <si>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</si>
  <si>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</si>
  <si>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</si>
  <si>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</si>
  <si>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</si>
  <si>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</si>
  <si>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</si>
  <si>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</si>
  <si>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</si>
  <si>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</si>
  <si>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</si>
  <si>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</si>
  <si>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</si>
  <si>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</si>
  <si>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</si>
  <si>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</si>
  <si>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</si>
  <si>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</si>
  <si>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</si>
  <si>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</si>
  <si>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</si>
  <si>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</si>
  <si>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</si>
  <si>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</si>
  <si>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</si>
  <si>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</si>
  <si>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</si>
  <si>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</si>
  <si>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</si>
  <si>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</si>
  <si>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</si>
  <si>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</si>
  <si>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</si>
  <si>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</si>
  <si>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</si>
  <si>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</si>
  <si>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</si>
  <si>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</si>
  <si>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</si>
  <si>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</si>
  <si>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</si>
  <si>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</si>
  <si>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</si>
  <si>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</si>
  <si>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</si>
  <si>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</si>
  <si>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</si>
  <si>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</si>
  <si>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</si>
  <si>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</si>
  <si>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</si>
  <si>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</si>
  <si>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</si>
  <si>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</si>
  <si>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</si>
  <si>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</si>
  <si>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</si>
  <si>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</si>
  <si>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</si>
  <si>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</si>
  <si>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</si>
  <si>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</si>
  <si>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</si>
  <si>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</si>
  <si>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</si>
  <si>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</si>
  <si>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</si>
  <si>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</si>
  <si>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</si>
  <si>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</si>
  <si>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</si>
  <si>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</si>
  <si>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</si>
  <si>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</si>
  <si>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</si>
  <si>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</si>
  <si>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</si>
  <si>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</si>
  <si>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</si>
  <si>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</si>
  <si>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</si>
  <si>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</si>
  <si>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</si>
  <si>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</si>
  <si>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</si>
  <si>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</si>
  <si>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</si>
  <si>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</si>
  <si>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</si>
  <si>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</si>
  <si>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</si>
  <si>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</si>
  <si>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</si>
  <si>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</si>
  <si>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</si>
  <si>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</si>
  <si>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</si>
  <si>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</si>
  <si>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</si>
  <si>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</si>
  <si>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</si>
  <si>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</si>
  <si>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</si>
  <si>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</si>
  <si>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</si>
  <si>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</si>
  <si>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</si>
  <si>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</si>
  <si>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</si>
  <si>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</si>
  <si>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</si>
  <si>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</si>
  <si>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</si>
  <si>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</si>
  <si>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</si>
  <si>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</si>
  <si>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</si>
  <si>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</si>
  <si>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</si>
  <si>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</si>
  <si>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</si>
  <si>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</si>
  <si>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</si>
  <si>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</si>
  <si>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</si>
  <si>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</si>
  <si>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</si>
  <si>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</si>
  <si>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</si>
  <si>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</si>
  <si>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</si>
  <si>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</si>
  <si>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</si>
  <si>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</si>
  <si>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</si>
  <si>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</si>
  <si>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</si>
  <si>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</si>
  <si>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</si>
  <si>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</si>
  <si>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</si>
  <si>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</si>
  <si>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</si>
  <si>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</si>
  <si>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</si>
  <si>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</si>
  <si>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</si>
  <si>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</si>
  <si>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</si>
  <si>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</si>
  <si>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</si>
  <si>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</si>
  <si>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</si>
  <si>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</si>
  <si>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</si>
  <si>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</si>
  <si>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</si>
  <si>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</si>
  <si>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</si>
  <si>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</si>
  <si>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</si>
  <si>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</si>
  <si>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</si>
  <si>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</si>
  <si>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</si>
  <si>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</si>
  <si>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</si>
  <si>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</si>
  <si>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</si>
  <si>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</si>
  <si>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</si>
  <si>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</si>
  <si>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</si>
  <si>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</si>
  <si>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</si>
  <si>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</si>
  <si>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</si>
  <si>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</si>
  <si>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</si>
  <si>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</si>
  <si>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</si>
  <si>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</si>
  <si>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</si>
  <si>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</si>
  <si>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</si>
  <si>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</si>
  <si>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</si>
  <si>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</si>
  <si>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</si>
  <si>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</si>
  <si>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</si>
  <si>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</si>
  <si>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</si>
  <si>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</si>
  <si>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</si>
  <si>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</si>
  <si>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</si>
  <si>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</si>
  <si>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</si>
  <si>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</si>
  <si>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</si>
  <si>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</si>
  <si>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</si>
  <si>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</si>
  <si>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</si>
  <si>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</si>
  <si>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</si>
  <si>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</si>
  <si>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</si>
  <si>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</si>
  <si>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</si>
  <si>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</si>
  <si>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</si>
  <si>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</si>
  <si>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</si>
  <si>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</si>
  <si>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</si>
  <si>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</si>
  <si>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</si>
  <si>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</si>
  <si>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</si>
  <si>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</si>
  <si>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</si>
  <si>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</si>
  <si>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</si>
  <si>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</si>
  <si>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</si>
  <si>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</si>
  <si>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</si>
  <si>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</si>
  <si>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</si>
  <si>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</si>
  <si>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</si>
  <si>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</si>
  <si>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</si>
  <si>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</si>
  <si>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</si>
  <si>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</si>
  <si>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</si>
  <si>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</si>
  <si>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</si>
  <si>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</si>
  <si>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</si>
  <si>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</si>
  <si>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</si>
  <si>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</si>
  <si>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</si>
  <si>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</si>
  <si>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</si>
  <si>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</si>
  <si>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</si>
  <si>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</si>
  <si>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</si>
  <si>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</si>
  <si>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</si>
  <si>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</si>
  <si>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</si>
  <si>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</si>
  <si>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</si>
  <si>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</si>
  <si>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</si>
  <si>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</si>
  <si>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</si>
  <si>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</si>
  <si>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</si>
  <si>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</si>
  <si>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</si>
  <si>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</si>
  <si>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</si>
  <si>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</si>
  <si>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</si>
  <si>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</si>
  <si>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</si>
  <si>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</si>
  <si>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</si>
  <si>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</si>
  <si>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</si>
  <si>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</si>
  <si>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</si>
  <si>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</si>
  <si>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</si>
  <si>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</si>
  <si>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</si>
  <si>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</si>
  <si>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</si>
  <si>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</si>
  <si>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</si>
  <si>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</si>
  <si>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</si>
  <si>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</si>
  <si>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</si>
  <si>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</si>
  <si>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</si>
  <si>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</si>
  <si>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</si>
  <si>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</si>
  <si>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</si>
  <si>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</si>
  <si>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</si>
  <si>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</si>
  <si>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</si>
  <si>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</si>
  <si>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</si>
  <si>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</si>
  <si>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</si>
  <si>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</si>
  <si>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</si>
  <si>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</si>
  <si>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</si>
  <si>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</si>
  <si>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</si>
  <si>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</si>
  <si>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</si>
  <si>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</si>
  <si>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</si>
  <si>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</si>
  <si>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</si>
  <si>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</si>
  <si>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</si>
  <si>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</si>
  <si>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</si>
  <si>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</si>
  <si>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</si>
  <si>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</si>
  <si>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</si>
  <si>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</si>
  <si>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</si>
  <si>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</si>
  <si>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</si>
  <si>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</si>
  <si>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</si>
  <si>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</si>
  <si>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</si>
  <si>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</si>
  <si>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</si>
  <si>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</si>
  <si>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</si>
  <si>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</si>
  <si>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</si>
  <si>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</si>
  <si>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</si>
  <si>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</si>
  <si>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</si>
  <si>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</si>
  <si>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</si>
  <si>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</si>
  <si>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</si>
  <si>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</si>
  <si>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</si>
  <si>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</si>
  <si>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</si>
  <si>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</si>
  <si>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</si>
  <si>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</si>
  <si>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</si>
  <si>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</si>
  <si>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</si>
  <si>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</si>
  <si>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</si>
  <si>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</si>
  <si>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</si>
  <si>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</si>
  <si>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</si>
  <si>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</si>
  <si>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</si>
  <si>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</si>
  <si>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</si>
  <si>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</si>
  <si>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</si>
  <si>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</si>
  <si>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</si>
  <si>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</si>
  <si>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</si>
  <si>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</si>
  <si>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</si>
  <si>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</si>
  <si>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</si>
  <si>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</si>
  <si>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</si>
  <si>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</si>
  <si>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</si>
  <si>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</si>
  <si>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</si>
  <si>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</si>
  <si>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</si>
  <si>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</si>
  <si>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</si>
  <si>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</si>
  <si>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</si>
  <si>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</si>
  <si>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</si>
  <si>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</si>
  <si>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</si>
  <si>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</si>
  <si>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</si>
  <si>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</si>
  <si>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</si>
  <si>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</si>
  <si>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</si>
  <si>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</si>
  <si>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</si>
  <si>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</si>
  <si>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</si>
  <si>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</si>
  <si>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</si>
  <si>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</si>
  <si>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</si>
  <si>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</si>
  <si>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</si>
  <si>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</si>
  <si>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</si>
  <si>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</si>
  <si>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</si>
  <si>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</si>
  <si>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</si>
  <si>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</si>
  <si>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</si>
  <si>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</si>
  <si>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</si>
  <si>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</si>
  <si>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</si>
  <si>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</si>
  <si>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</si>
  <si>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</si>
  <si>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</si>
  <si>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</si>
  <si>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</si>
  <si>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</si>
  <si>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</si>
  <si>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</si>
  <si>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</si>
  <si>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</si>
  <si>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</si>
  <si>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</si>
  <si>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</si>
  <si>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</si>
  <si>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</si>
  <si>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</si>
  <si>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</si>
  <si>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</si>
  <si>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</si>
  <si>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</si>
  <si>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</si>
  <si>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</si>
  <si>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</si>
  <si>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</si>
  <si>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</si>
  <si>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</si>
  <si>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</si>
  <si>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</si>
  <si>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</si>
  <si>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</si>
  <si>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</si>
  <si>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</si>
  <si>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</si>
  <si>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</si>
  <si>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</si>
  <si>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</si>
  <si>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</si>
  <si>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</si>
  <si>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</si>
  <si>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</si>
  <si>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</si>
  <si>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</si>
  <si>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</si>
  <si>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</si>
  <si>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</si>
  <si>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</si>
  <si>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</si>
  <si>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</si>
  <si>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</si>
  <si>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</si>
  <si>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</si>
  <si>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</si>
  <si>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</si>
  <si>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</si>
  <si>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</si>
  <si>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</si>
  <si>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</si>
  <si>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</si>
  <si>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</si>
  <si>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</si>
  <si>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</si>
  <si>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</si>
  <si>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</si>
  <si>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</si>
  <si>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</si>
  <si>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</si>
  <si>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</si>
  <si>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</si>
  <si>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</si>
  <si>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</si>
  <si>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</si>
  <si>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</si>
  <si>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</si>
  <si>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</si>
  <si>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</si>
  <si>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</si>
  <si>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</si>
  <si>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</si>
  <si>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</si>
  <si>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</si>
  <si>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</si>
  <si>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</si>
  <si>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</si>
  <si>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</si>
  <si>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</si>
  <si>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</si>
  <si>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</si>
  <si>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</si>
  <si>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</si>
  <si>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</si>
  <si>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</si>
  <si>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</si>
  <si>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</si>
  <si>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</si>
  <si>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</si>
  <si>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</si>
  <si>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</si>
  <si>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</si>
  <si>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</si>
  <si>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</si>
  <si>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</si>
  <si>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</si>
  <si>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</si>
  <si>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</si>
  <si>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</si>
  <si>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</si>
  <si>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</si>
  <si>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</si>
  <si>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</si>
  <si>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</si>
  <si>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</si>
  <si>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</si>
  <si>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</si>
  <si>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</si>
  <si>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</si>
  <si>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</si>
  <si>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</si>
  <si>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</si>
  <si>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</si>
  <si>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</si>
  <si>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</si>
  <si>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</si>
  <si>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</si>
  <si>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</si>
  <si>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</si>
  <si>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</si>
  <si>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</si>
  <si>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</si>
  <si>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</si>
  <si>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</si>
  <si>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</si>
  <si>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</si>
  <si>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</si>
  <si>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</si>
  <si>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</si>
  <si>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</si>
  <si>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</si>
  <si>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</si>
  <si>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</si>
  <si>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</si>
  <si>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</si>
  <si>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</si>
  <si>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</si>
  <si>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</si>
  <si>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</si>
  <si>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</si>
  <si>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</si>
  <si>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</si>
  <si>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</si>
  <si>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</si>
  <si>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</si>
  <si>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</si>
  <si>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</si>
  <si>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</si>
  <si>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</si>
  <si>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</si>
  <si>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</si>
  <si>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</si>
  <si>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</si>
  <si>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</si>
  <si>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</si>
  <si>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</si>
  <si>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</si>
  <si>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</si>
  <si>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</si>
  <si>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</si>
  <si>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</si>
  <si>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</si>
  <si>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</si>
  <si>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</si>
  <si>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</si>
  <si>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</si>
  <si>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</si>
  <si>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</si>
  <si>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</si>
  <si>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</si>
  <si>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</si>
  <si>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</si>
  <si>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</si>
  <si>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</si>
  <si>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</si>
  <si>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</si>
  <si>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</si>
  <si>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</si>
  <si>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</si>
  <si>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</si>
  <si>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</si>
  <si>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</si>
  <si>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</si>
  <si>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</si>
  <si>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</si>
  <si>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</si>
  <si>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</si>
  <si>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</si>
  <si>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</si>
  <si>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</si>
  <si>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</si>
  <si>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</si>
  <si>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</si>
  <si>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</si>
  <si>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</si>
  <si>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</si>
  <si>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</si>
  <si>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</si>
  <si>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</si>
  <si>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</si>
  <si>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</si>
  <si>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</si>
  <si>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</si>
  <si>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</si>
  <si>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</si>
  <si>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</si>
  <si>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</si>
  <si>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</si>
  <si>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</si>
  <si>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</si>
  <si>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</si>
  <si>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</si>
  <si>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</si>
  <si>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</si>
  <si>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</si>
  <si>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</si>
  <si>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</si>
  <si>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</si>
  <si>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</si>
  <si>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</si>
  <si>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</si>
  <si>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</si>
  <si>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</si>
  <si>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</si>
  <si>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</si>
  <si>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</si>
  <si>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</si>
  <si>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</si>
  <si>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</si>
  <si>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</si>
  <si>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</si>
  <si>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</si>
  <si>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</si>
  <si>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</si>
  <si>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</si>
  <si>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</si>
  <si>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</si>
  <si>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</si>
  <si>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</si>
  <si>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</si>
  <si>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</si>
  <si>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</si>
  <si>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</si>
  <si>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</si>
  <si>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</si>
  <si>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</si>
  <si>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</si>
  <si>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</si>
  <si>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</si>
  <si>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</si>
  <si>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</si>
  <si>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</si>
  <si>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</si>
  <si>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</si>
  <si>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</si>
  <si>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</si>
  <si>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</si>
  <si>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</si>
  <si>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</si>
  <si>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</si>
  <si>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</si>
  <si>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</si>
  <si>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</si>
  <si>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</si>
  <si>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</si>
  <si>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</si>
  <si>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</si>
  <si>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</si>
  <si>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</si>
  <si>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</si>
  <si>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</si>
  <si>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</si>
  <si>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</si>
  <si>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</si>
  <si>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</si>
  <si>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</si>
  <si>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</si>
  <si>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</si>
  <si>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</si>
  <si>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</si>
  <si>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</si>
  <si>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</si>
  <si>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</si>
  <si>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</si>
  <si>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</si>
  <si>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</si>
  <si>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</si>
  <si>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</si>
  <si>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</si>
  <si>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</si>
  <si>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</si>
  <si>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</si>
  <si>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</si>
  <si>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</si>
  <si>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</si>
  <si>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</si>
  <si>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</si>
  <si>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</si>
  <si>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</si>
  <si>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</si>
  <si>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</si>
  <si>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</si>
  <si>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</si>
  <si>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</si>
  <si>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</si>
  <si>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</si>
  <si>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</si>
  <si>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</si>
  <si>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</si>
  <si>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</si>
  <si>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</si>
  <si>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</si>
  <si>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</si>
  <si>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</si>
  <si>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</si>
  <si>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</si>
  <si>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</si>
  <si>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</si>
  <si>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</si>
  <si>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</si>
  <si>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</si>
  <si>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</si>
  <si>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</si>
  <si>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</si>
  <si>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</si>
  <si>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</si>
  <si>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</si>
  <si>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</si>
  <si>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</si>
  <si>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</si>
  <si>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</si>
  <si>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</si>
  <si>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</si>
  <si>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</si>
  <si>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</si>
  <si>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</si>
  <si>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</si>
  <si>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</si>
  <si>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</si>
  <si>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</si>
  <si>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</si>
  <si>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</si>
  <si>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</si>
  <si>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</si>
  <si>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</si>
  <si>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</si>
  <si>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</si>
  <si>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</si>
  <si>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</si>
  <si>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</si>
  <si>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</si>
  <si>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</si>
  <si>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</si>
  <si>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</si>
  <si>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</si>
  <si>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</si>
  <si>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</si>
  <si>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</si>
  <si>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</si>
  <si>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</si>
  <si>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</si>
  <si>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</si>
  <si>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</si>
  <si>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</si>
  <si>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</si>
  <si>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</si>
  <si>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</si>
  <si>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</si>
  <si>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</si>
  <si>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</si>
  <si>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</si>
  <si>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</si>
  <si>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</si>
  <si>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</si>
  <si>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</si>
  <si>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</si>
  <si>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</si>
  <si>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</si>
  <si>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</si>
  <si>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</si>
  <si>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</si>
  <si>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</si>
  <si>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</si>
  <si>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</si>
  <si>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</si>
  <si>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</si>
  <si>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</si>
  <si>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</si>
  <si>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</si>
  <si>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</si>
  <si>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</si>
  <si>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</si>
  <si>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</si>
  <si>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</si>
  <si>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</si>
  <si>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</si>
  <si>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</si>
  <si>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</si>
  <si>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</si>
  <si>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</si>
  <si>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</si>
  <si>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</si>
  <si>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</si>
  <si>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</si>
  <si>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</si>
  <si>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</si>
  <si>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</si>
  <si>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</si>
  <si>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</si>
  <si>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</si>
  <si>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</si>
  <si>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</si>
  <si>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</si>
  <si>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</si>
  <si>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</si>
  <si>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</si>
  <si>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</si>
  <si>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</si>
  <si>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</si>
  <si>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</si>
  <si>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</si>
  <si>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</si>
  <si>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</si>
  <si>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</si>
  <si>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</si>
  <si>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</si>
  <si>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</si>
  <si>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</si>
  <si>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</si>
  <si>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</si>
  <si>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</si>
  <si>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</si>
  <si>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</si>
  <si>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</si>
  <si>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</si>
  <si>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</si>
  <si>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</si>
  <si>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</si>
  <si>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</si>
  <si>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</si>
  <si>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</si>
  <si>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</si>
  <si>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</si>
  <si>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</si>
  <si>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</si>
  <si>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</si>
  <si>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</si>
  <si>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</si>
  <si>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</si>
  <si>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</si>
  <si>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</si>
  <si>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</si>
  <si>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</si>
  <si>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</si>
  <si>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</si>
  <si>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</si>
  <si>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</si>
  <si>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</si>
  <si>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</si>
  <si>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</si>
  <si>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</si>
  <si>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</si>
  <si>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</si>
  <si>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</si>
  <si>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</si>
  <si>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</si>
  <si>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</si>
  <si>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</si>
  <si>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</si>
  <si>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</si>
  <si>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</si>
  <si>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</si>
  <si>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</si>
  <si>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</si>
  <si>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</si>
  <si>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</si>
  <si>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</si>
  <si>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</si>
  <si>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</si>
  <si>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</si>
  <si>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</si>
  <si>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</si>
  <si>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</si>
  <si>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</si>
  <si>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</si>
  <si>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</si>
  <si>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</si>
  <si>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</si>
  <si>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</si>
  <si>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</si>
  <si>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</si>
  <si>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</si>
  <si>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</si>
  <si>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</si>
  <si>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</si>
  <si>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</si>
  <si>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</si>
  <si>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</si>
  <si>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</si>
  <si>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</si>
  <si>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</si>
  <si>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</si>
  <si>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</si>
  <si>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</si>
  <si>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</si>
  <si>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</si>
  <si>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</si>
  <si>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</si>
  <si>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</si>
  <si>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</si>
  <si>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</si>
  <si>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</si>
  <si>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</si>
  <si>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</si>
  <si>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</si>
  <si>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</si>
  <si>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</si>
  <si>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</si>
  <si>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</si>
  <si>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</si>
  <si>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</si>
  <si>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</si>
  <si>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</si>
  <si>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</si>
  <si>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</si>
  <si>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</si>
  <si>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</si>
  <si>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</si>
  <si>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</si>
  <si>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</si>
  <si>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</si>
  <si>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</si>
  <si>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</si>
  <si>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</si>
  <si>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</si>
  <si>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</si>
  <si>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</si>
  <si>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</si>
  <si>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</si>
  <si>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</si>
  <si>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</si>
  <si>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</si>
  <si>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</si>
  <si>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</si>
  <si>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</si>
  <si>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</si>
  <si>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</si>
  <si>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</si>
  <si>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</si>
  <si>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</si>
  <si>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</si>
  <si>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</si>
  <si>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</si>
  <si>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</si>
  <si>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</si>
  <si>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</si>
  <si>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</si>
  <si>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</si>
  <si>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</si>
  <si>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</si>
  <si>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</si>
  <si>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</si>
  <si>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</si>
  <si>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</si>
  <si>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</si>
  <si>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</si>
  <si>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</si>
  <si>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</si>
  <si>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</si>
  <si>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</si>
  <si>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</si>
  <si>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</si>
  <si>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</si>
  <si>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</si>
  <si>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</si>
  <si>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</si>
  <si>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</si>
  <si>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</si>
  <si>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</si>
  <si>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</si>
  <si>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</si>
  <si>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</si>
  <si>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</si>
  <si>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</si>
  <si>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</si>
  <si>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</si>
  <si>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</si>
  <si>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</si>
  <si>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</si>
  <si>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</si>
  <si>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</si>
  <si>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</si>
  <si>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</si>
  <si>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</si>
  <si>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</si>
  <si>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</si>
  <si>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</si>
  <si>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</si>
  <si>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</si>
  <si>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</si>
  <si>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</si>
  <si>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</si>
  <si>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</si>
  <si>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</si>
  <si>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</si>
  <si>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</si>
  <si>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</si>
  <si>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</si>
  <si>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</si>
  <si>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</si>
  <si>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</si>
  <si>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</si>
  <si>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</si>
  <si>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</si>
  <si>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</si>
  <si>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</si>
  <si>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</si>
  <si>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</si>
  <si>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</si>
  <si>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</si>
  <si>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</si>
  <si>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</si>
  <si>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</si>
  <si>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</si>
  <si>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</si>
  <si>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</si>
  <si>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</si>
  <si>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</si>
  <si>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</si>
  <si>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</si>
  <si>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</si>
  <si>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</si>
  <si>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</si>
  <si>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</si>
  <si>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</si>
  <si>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</si>
  <si>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</si>
  <si>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</si>
  <si>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</si>
  <si>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</si>
  <si>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</si>
  <si>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</si>
  <si>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</si>
  <si>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</si>
  <si>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</si>
  <si>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</si>
  <si>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</si>
  <si>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</si>
  <si>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</si>
  <si>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</si>
  <si>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</si>
  <si>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</si>
  <si>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</si>
  <si>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</si>
  <si>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</si>
  <si>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</si>
  <si>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</si>
  <si>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</si>
  <si>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</si>
  <si>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</si>
  <si>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</si>
  <si>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</si>
  <si>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</si>
  <si>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</si>
  <si>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</si>
  <si>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</si>
  <si>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</si>
  <si>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</si>
  <si>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</si>
  <si>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</si>
  <si>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</si>
  <si>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</si>
  <si>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</si>
  <si>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</si>
  <si>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</si>
  <si>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</si>
  <si>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</si>
  <si>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</si>
  <si>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</si>
  <si>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</si>
  <si>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</si>
  <si>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</si>
  <si>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</si>
  <si>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</si>
  <si>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</si>
  <si>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</si>
  <si>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</si>
  <si>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</si>
  <si>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</si>
  <si>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</si>
  <si>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</si>
  <si>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</si>
  <si>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</si>
  <si>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</si>
  <si>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</si>
  <si>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</si>
  <si>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</si>
  <si>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</si>
  <si>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</si>
  <si>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</si>
  <si>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</si>
  <si>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</si>
  <si>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</si>
  <si>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</si>
  <si>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</si>
  <si>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</si>
  <si>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</si>
  <si>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</si>
  <si>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</si>
  <si>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</si>
  <si>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</si>
  <si>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</si>
  <si>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</si>
  <si>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</si>
  <si>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</si>
  <si>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</si>
  <si>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</si>
  <si>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</si>
  <si>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</si>
  <si>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</si>
  <si>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</si>
  <si>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</si>
  <si>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</si>
  <si>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</si>
  <si>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</si>
  <si>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</si>
  <si>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</si>
  <si>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</si>
  <si>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</si>
  <si>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</si>
  <si>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</si>
  <si>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</si>
  <si>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</si>
  <si>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</si>
  <si>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</si>
  <si>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</si>
  <si>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</si>
  <si>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</si>
  <si>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</si>
  <si>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</si>
  <si>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</si>
  <si>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</si>
  <si>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</si>
  <si>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</si>
  <si>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</si>
  <si>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</si>
  <si>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</si>
  <si>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</si>
  <si>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</si>
  <si>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</si>
  <si>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</si>
  <si>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</si>
  <si>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</si>
  <si>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</si>
  <si>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</si>
  <si>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</si>
  <si>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</si>
  <si>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</si>
  <si>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</si>
  <si>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</si>
  <si>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</si>
  <si>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</si>
  <si>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</si>
  <si>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</si>
  <si>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</si>
  <si>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</si>
  <si>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</si>
  <si>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</si>
  <si>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</si>
  <si>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</si>
  <si>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</si>
  <si>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</si>
  <si>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</si>
  <si>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</si>
  <si>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</si>
  <si>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</si>
  <si>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</si>
  <si>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</si>
  <si>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</si>
  <si>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</si>
  <si>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</si>
  <si>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</si>
  <si>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</si>
  <si>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</si>
  <si>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</si>
  <si>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</si>
  <si>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</si>
  <si>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</si>
  <si>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</si>
  <si>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</si>
  <si>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</si>
  <si>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</si>
  <si>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</si>
  <si>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</si>
  <si>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</si>
  <si>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</si>
  <si>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</si>
  <si>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</si>
  <si>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</si>
  <si>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</si>
  <si>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</si>
  <si>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</si>
  <si>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</si>
  <si>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</si>
  <si>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</si>
  <si>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</si>
  <si>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</si>
  <si>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</si>
  <si>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</si>
  <si>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</si>
  <si>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</si>
  <si>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</si>
  <si>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</si>
  <si>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</si>
  <si>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</si>
  <si>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</si>
  <si>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</si>
  <si>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</si>
  <si>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</si>
  <si>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</si>
  <si>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</si>
  <si>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</si>
  <si>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</si>
  <si>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</si>
  <si>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</si>
  <si>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</si>
  <si>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</si>
  <si>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</si>
  <si>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</si>
  <si>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</si>
  <si>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</si>
  <si>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</si>
  <si>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</si>
  <si>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</si>
  <si>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</si>
  <si>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</si>
  <si>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</si>
  <si>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</si>
  <si>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</si>
  <si>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</si>
  <si>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</si>
  <si>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</si>
  <si>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</si>
  <si>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</si>
  <si>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</si>
  <si>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</si>
  <si>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</si>
  <si>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</si>
  <si>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</si>
  <si>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</si>
  <si>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</si>
  <si>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</si>
  <si>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</si>
  <si>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</si>
  <si>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</si>
  <si>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</si>
  <si>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</si>
  <si>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</si>
  <si>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</si>
  <si>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</si>
  <si>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</si>
  <si>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</si>
  <si>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</si>
  <si>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</si>
  <si>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</si>
  <si>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</si>
  <si>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</si>
  <si>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</si>
  <si>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</si>
  <si>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</si>
  <si>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</si>
  <si>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</si>
  <si>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</si>
  <si>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</si>
  <si>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</si>
  <si>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</si>
  <si>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</si>
  <si>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</si>
  <si>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</si>
  <si>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</si>
  <si>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</si>
  <si>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</si>
  <si>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</si>
  <si>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</si>
  <si>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</si>
  <si>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</si>
  <si>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</si>
  <si>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</si>
  <si>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</si>
  <si>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</si>
  <si>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</si>
  <si>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</si>
  <si>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</si>
  <si>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</si>
  <si>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</si>
  <si>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</si>
  <si>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</si>
  <si>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</si>
  <si>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</si>
  <si>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</si>
  <si>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</si>
  <si>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</si>
  <si>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</si>
  <si>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</si>
  <si>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</si>
  <si>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</si>
  <si>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</si>
  <si>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</si>
  <si>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</si>
  <si>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</si>
  <si>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</si>
  <si>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</si>
  <si>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</si>
  <si>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</si>
  <si>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</si>
  <si>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</si>
  <si>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</si>
  <si>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</si>
  <si>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</si>
  <si>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</si>
  <si>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</si>
  <si>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</si>
  <si>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</si>
  <si>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</si>
  <si>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</si>
  <si>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</si>
  <si>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</si>
  <si>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</si>
  <si>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</si>
  <si>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</si>
  <si>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</si>
  <si>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</si>
  <si>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</si>
  <si>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</si>
  <si>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</si>
  <si>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</si>
  <si>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</si>
  <si>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</si>
  <si>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</si>
  <si>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</si>
  <si>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</si>
  <si>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</si>
  <si>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</si>
  <si>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</si>
  <si>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</si>
  <si>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</si>
  <si>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</si>
  <si>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</si>
  <si>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</si>
  <si>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</si>
  <si>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</si>
  <si>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</si>
  <si>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</si>
  <si>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</si>
  <si>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</si>
  <si>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</si>
  <si>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</si>
  <si>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</si>
  <si>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</si>
  <si>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</si>
  <si>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</si>
  <si>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</si>
  <si>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</si>
  <si>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</si>
  <si>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</si>
  <si>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</si>
  <si>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</si>
  <si>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</si>
  <si>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</si>
  <si>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</si>
  <si>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</si>
  <si>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</si>
  <si>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</si>
  <si>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</si>
  <si>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</si>
  <si>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</si>
  <si>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</si>
  <si>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</si>
  <si>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</si>
  <si>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</si>
  <si>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</si>
  <si>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</si>
  <si>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</si>
  <si>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</si>
  <si>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</si>
  <si>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</si>
  <si>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</si>
  <si>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</si>
  <si>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</si>
  <si>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</si>
  <si>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</si>
  <si>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</si>
  <si>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</si>
  <si>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</si>
  <si>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</si>
  <si>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</si>
  <si>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</si>
  <si>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</si>
  <si>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</si>
  <si>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</si>
  <si>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</si>
  <si>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</si>
  <si>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</si>
  <si>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</si>
  <si>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</si>
  <si>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</si>
  <si>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</si>
  <si>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</si>
  <si>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</si>
  <si>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</si>
  <si>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</si>
  <si>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</si>
  <si>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</si>
  <si>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</si>
  <si>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</si>
  <si>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</si>
  <si>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</si>
  <si>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</si>
  <si>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</si>
  <si>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</si>
  <si>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</si>
  <si>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</si>
  <si>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</si>
  <si>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</si>
  <si>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</si>
  <si>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</si>
  <si>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</si>
  <si>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</si>
  <si>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</si>
  <si>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</si>
  <si>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</si>
  <si>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</si>
  <si>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</si>
  <si>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</si>
  <si>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</si>
  <si>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</si>
  <si>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</si>
  <si>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</si>
  <si>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</si>
  <si>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</si>
  <si>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</si>
  <si>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</si>
  <si>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</si>
  <si>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</si>
  <si>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</si>
  <si>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</si>
  <si>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</si>
  <si>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</si>
  <si>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</si>
  <si>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</si>
  <si>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</si>
  <si>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</si>
  <si>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</si>
  <si>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</si>
  <si>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</si>
  <si>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</si>
  <si>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</si>
  <si>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</si>
  <si>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</si>
  <si>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</si>
  <si>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</si>
  <si>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</si>
  <si>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</si>
  <si>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</si>
  <si>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</si>
  <si>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</si>
  <si>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</si>
  <si>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</si>
  <si>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</si>
  <si>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</si>
  <si>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</si>
  <si>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</si>
  <si>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</si>
  <si>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</si>
  <si>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</si>
  <si>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</si>
  <si>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</si>
  <si>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</si>
  <si>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</si>
  <si>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</si>
  <si>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</si>
  <si>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</si>
  <si>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</si>
  <si>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</si>
  <si>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</si>
  <si>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</si>
  <si>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</si>
  <si>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</si>
  <si>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</si>
  <si>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</si>
  <si>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</si>
  <si>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</si>
  <si>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</si>
  <si>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</si>
  <si>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</si>
  <si>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</si>
  <si>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</si>
  <si>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</si>
  <si>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</si>
  <si>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</si>
  <si>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</si>
  <si>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</si>
  <si>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</si>
  <si>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</si>
  <si>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</si>
  <si>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</si>
  <si>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</si>
  <si>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</si>
  <si>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</si>
  <si>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</si>
  <si>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</si>
  <si>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</si>
  <si>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</si>
  <si>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</si>
  <si>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</si>
  <si>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</si>
  <si>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</si>
  <si>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</si>
  <si>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</si>
  <si>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</si>
  <si>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</si>
  <si>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</si>
  <si>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</si>
  <si>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</si>
  <si>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</si>
  <si>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</si>
  <si>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</si>
  <si>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</si>
  <si>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</si>
  <si>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</si>
  <si>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</si>
  <si>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</si>
  <si>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</si>
  <si>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</si>
  <si>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</si>
  <si>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</si>
  <si>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</si>
  <si>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</si>
  <si>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</si>
  <si>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</si>
  <si>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</si>
  <si>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</si>
  <si>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</si>
  <si>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</si>
  <si>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</si>
  <si>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</si>
  <si>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</si>
  <si>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</si>
  <si>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</si>
  <si>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</si>
  <si>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</si>
  <si>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</si>
  <si>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</si>
  <si>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</si>
  <si>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</si>
  <si>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</si>
  <si>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</si>
  <si>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</si>
  <si>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</si>
  <si>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</si>
  <si>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</si>
  <si>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</si>
  <si>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</si>
  <si>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</si>
  <si>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</si>
  <si>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</si>
  <si>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</si>
  <si>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</si>
  <si>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</si>
  <si>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</si>
  <si>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</si>
  <si>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</si>
  <si>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</si>
  <si>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</si>
  <si>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</si>
  <si>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</si>
  <si>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</si>
  <si>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</si>
  <si>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</si>
  <si>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</si>
  <si>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</si>
  <si>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</si>
  <si>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</si>
  <si>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</si>
  <si>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</si>
  <si>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</si>
  <si>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</si>
  <si>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</si>
  <si>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</si>
  <si>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</si>
  <si>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</si>
  <si>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</si>
  <si>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</si>
  <si>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</si>
  <si>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</si>
  <si>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</si>
  <si>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</si>
  <si>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</si>
  <si>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</si>
  <si>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</si>
  <si>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</si>
  <si>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</si>
  <si>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</si>
  <si>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</si>
  <si>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</si>
  <si>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</si>
  <si>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</si>
  <si>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</si>
  <si>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</si>
  <si>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</si>
  <si>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</si>
  <si>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</si>
  <si>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</si>
  <si>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</si>
  <si>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</si>
  <si>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</si>
  <si>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</si>
  <si>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</si>
  <si>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</si>
  <si>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</si>
  <si>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</si>
  <si>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</si>
  <si>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</si>
  <si>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</si>
  <si>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</si>
  <si>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</si>
  <si>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</si>
  <si>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</si>
  <si>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</si>
  <si>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</si>
  <si>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</si>
  <si>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</si>
  <si>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</si>
  <si>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</si>
  <si>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</si>
  <si>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</si>
  <si>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</si>
  <si>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</si>
  <si>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</si>
  <si>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</si>
  <si>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</si>
  <si>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</si>
  <si>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</si>
  <si>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</si>
  <si>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</si>
  <si>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</si>
  <si>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</si>
  <si>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</si>
  <si>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</si>
  <si>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</si>
  <si>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</si>
  <si>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</si>
  <si>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</si>
  <si>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</si>
  <si>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</si>
  <si>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</si>
  <si>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</si>
  <si>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</si>
  <si>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</si>
  <si>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</si>
  <si>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</si>
  <si>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</si>
  <si>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</si>
  <si>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</si>
  <si>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</si>
  <si>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</si>
  <si>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</si>
  <si>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</si>
  <si>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</si>
  <si>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</si>
  <si>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</si>
  <si>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</si>
  <si>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</si>
  <si>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</si>
  <si>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</si>
  <si>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</si>
  <si>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</si>
  <si>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</si>
  <si>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</si>
  <si>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</si>
  <si>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</si>
  <si>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</si>
  <si>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</si>
  <si>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</si>
  <si>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</si>
  <si>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</si>
  <si>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</si>
  <si>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</si>
  <si>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</si>
  <si>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</si>
  <si>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</si>
  <si>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</si>
  <si>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</si>
  <si>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</si>
  <si>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</si>
  <si>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</si>
  <si>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</si>
  <si>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</si>
  <si>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</si>
  <si>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</si>
  <si>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</si>
  <si>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</si>
  <si>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</si>
  <si>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</si>
  <si>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</si>
  <si>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</si>
  <si>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</si>
  <si>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</si>
  <si>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</si>
  <si>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</si>
  <si>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</si>
  <si>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</si>
  <si>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</si>
  <si>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</si>
  <si>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</si>
  <si>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</si>
  <si>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</si>
  <si>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</si>
  <si>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</si>
  <si>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</si>
  <si>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</si>
  <si>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</si>
  <si>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</si>
  <si>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</si>
  <si>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</si>
  <si>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</si>
  <si>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</si>
  <si>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</si>
  <si>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</si>
  <si>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</si>
  <si>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</si>
  <si>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</si>
  <si>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</si>
  <si>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</si>
  <si>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</si>
  <si>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</si>
  <si>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</si>
  <si>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</si>
  <si>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</si>
  <si>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</si>
  <si>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</si>
  <si>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</si>
  <si>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</si>
  <si>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</si>
  <si>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</si>
  <si>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</si>
  <si>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</si>
  <si>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</si>
  <si>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</si>
  <si>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</si>
  <si>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</si>
  <si>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</si>
  <si>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</si>
  <si>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</si>
  <si>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</si>
  <si>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</si>
  <si>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</si>
  <si>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</si>
  <si>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</si>
  <si>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</si>
  <si>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</si>
  <si>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</si>
  <si>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</si>
  <si>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</si>
  <si>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</si>
  <si>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</si>
  <si>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</si>
  <si>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</si>
  <si>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</si>
  <si>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</si>
  <si>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</si>
  <si>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</si>
  <si>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</si>
  <si>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</si>
  <si>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</si>
  <si>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</si>
  <si>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</si>
  <si>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</si>
  <si>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</si>
  <si>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</si>
  <si>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</si>
  <si>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</si>
  <si>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</si>
  <si>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</si>
  <si>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</si>
  <si>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</si>
  <si>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</si>
  <si>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</si>
  <si>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</si>
  <si>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</si>
  <si>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</si>
  <si>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</si>
  <si>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</si>
  <si>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</si>
  <si>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</si>
  <si>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</si>
  <si>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</si>
  <si>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</si>
  <si>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</si>
  <si>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</si>
  <si>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</si>
  <si>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</si>
  <si>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</si>
  <si>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</si>
  <si>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</si>
  <si>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</si>
  <si>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</si>
  <si>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</si>
  <si>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</si>
  <si>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</si>
  <si>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</si>
  <si>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</si>
  <si>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</si>
  <si>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</si>
  <si>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</si>
  <si>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</si>
  <si>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</si>
  <si>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</si>
  <si>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</si>
  <si>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</si>
  <si>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</si>
  <si>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</si>
  <si>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</si>
  <si>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</si>
  <si>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</si>
  <si>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</si>
  <si>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</si>
  <si>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</si>
  <si>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</si>
  <si>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</si>
  <si>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</si>
  <si>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</si>
  <si>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</si>
  <si>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</si>
  <si>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</si>
  <si>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</si>
  <si>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</si>
  <si>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</si>
  <si>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</si>
  <si>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</si>
  <si>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</si>
  <si>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</si>
  <si>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</si>
  <si>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</si>
  <si>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</si>
  <si>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</si>
  <si>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</si>
  <si>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</si>
  <si>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</si>
  <si>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</si>
  <si>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</si>
  <si>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</si>
  <si>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</si>
  <si>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</si>
  <si>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</si>
  <si>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</si>
  <si>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</si>
  <si>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</si>
  <si>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</si>
  <si>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</si>
  <si>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</si>
  <si>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</si>
  <si>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</si>
  <si>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</si>
  <si>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</si>
  <si>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</si>
  <si>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</si>
  <si>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</si>
  <si>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</si>
  <si>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</si>
  <si>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</si>
  <si>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</si>
  <si>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</si>
  <si>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</si>
  <si>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</si>
  <si>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</si>
  <si>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</si>
  <si>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</si>
  <si>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</si>
  <si>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</si>
  <si>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</si>
  <si>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</si>
  <si>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</si>
  <si>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</si>
  <si>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</si>
  <si>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</si>
  <si>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</si>
  <si>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</si>
  <si>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</si>
  <si>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</si>
  <si>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</si>
  <si>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</si>
  <si>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</si>
  <si>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</si>
  <si>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</si>
  <si>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</si>
  <si>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</si>
  <si>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</si>
  <si>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</si>
  <si>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</si>
  <si>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</si>
  <si>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</si>
  <si>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</si>
  <si>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</si>
  <si>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</si>
  <si>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</si>
  <si>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</si>
  <si>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</si>
  <si>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</si>
  <si>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</si>
  <si>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</si>
  <si>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</si>
  <si>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</si>
  <si>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</si>
  <si>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</si>
  <si>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</si>
  <si>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</si>
  <si>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</si>
  <si>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</si>
  <si>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</si>
  <si>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</si>
  <si>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</si>
  <si>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</si>
  <si>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</si>
  <si>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</si>
  <si>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</si>
  <si>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</si>
  <si>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</si>
  <si>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</si>
  <si>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</si>
  <si>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</si>
  <si>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</si>
  <si>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</si>
  <si>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</si>
  <si>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</si>
  <si>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</si>
  <si>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</si>
  <si>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</si>
  <si>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</si>
  <si>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</si>
  <si>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</si>
  <si>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</si>
  <si>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</si>
  <si>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</si>
  <si>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</si>
  <si>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</si>
  <si>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</si>
  <si>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</si>
  <si>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</si>
  <si>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</si>
  <si>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</si>
  <si>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</si>
  <si>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</si>
  <si>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</si>
  <si>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</si>
  <si>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</si>
  <si>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</si>
  <si>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</si>
  <si>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</si>
  <si>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</si>
  <si>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</si>
  <si>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</si>
  <si>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</si>
  <si>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</si>
  <si>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</si>
  <si>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</si>
  <si>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</si>
  <si>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</si>
  <si>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</si>
  <si>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</si>
  <si>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</si>
  <si>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</si>
  <si>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</si>
  <si>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</si>
  <si>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</si>
  <si>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</si>
  <si>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</si>
  <si>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</si>
  <si>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</si>
  <si>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</si>
  <si>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</si>
  <si>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</si>
  <si>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</si>
  <si>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</si>
  <si>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</si>
  <si>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</si>
  <si>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</si>
  <si>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</si>
  <si>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</si>
  <si>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</si>
  <si>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</si>
  <si>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</si>
  <si>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</si>
  <si>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</si>
  <si>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</si>
  <si>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</si>
  <si>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</si>
  <si>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</si>
  <si>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</si>
  <si>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</si>
  <si>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</si>
  <si>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</si>
  <si>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</si>
  <si>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</si>
  <si>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</si>
  <si>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</si>
  <si>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</si>
  <si>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</si>
  <si>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</si>
  <si>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</si>
  <si>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</si>
  <si>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</si>
  <si>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</si>
  <si>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</si>
  <si>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</si>
  <si>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</si>
  <si>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</si>
  <si>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</si>
  <si>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</si>
  <si>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</si>
  <si>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</si>
  <si>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</si>
  <si>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</si>
  <si>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</si>
  <si>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</si>
  <si>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</si>
  <si>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</si>
  <si>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</si>
  <si>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</si>
  <si>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</si>
  <si>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</si>
  <si>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</si>
  <si>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</si>
  <si>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</si>
  <si>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</si>
  <si>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</si>
  <si>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</si>
  <si>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</si>
  <si>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</si>
  <si>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</si>
  <si>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</si>
  <si>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</si>
  <si>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</si>
  <si>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</si>
  <si>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</si>
  <si>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</si>
  <si>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</si>
  <si>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</si>
  <si>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</si>
  <si>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</si>
  <si>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</si>
  <si>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</si>
  <si>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</si>
  <si>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</si>
  <si>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</si>
  <si>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</si>
  <si>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</si>
  <si>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</si>
  <si>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</si>
  <si>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</si>
  <si>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</si>
  <si>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</si>
  <si>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</si>
  <si>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</si>
  <si>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</si>
  <si>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</si>
  <si>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</si>
  <si>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</si>
  <si>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</si>
  <si>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</si>
  <si>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</si>
  <si>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</si>
  <si>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</si>
  <si>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</si>
  <si>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</si>
  <si>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</si>
  <si>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</si>
  <si>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</si>
  <si>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</si>
  <si>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</si>
  <si>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</si>
  <si>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</si>
  <si>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</si>
  <si>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</si>
  <si>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</si>
  <si>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</si>
  <si>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</si>
  <si>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</si>
  <si>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</si>
  <si>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</si>
  <si>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</si>
  <si>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</si>
  <si>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</si>
  <si>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</si>
  <si>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</si>
  <si>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</si>
  <si>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</si>
  <si>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</si>
  <si>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</si>
  <si>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</si>
  <si>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</si>
  <si>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</si>
  <si>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</si>
  <si>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</si>
  <si>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</si>
  <si>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</si>
  <si>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</si>
  <si>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</si>
  <si>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</si>
  <si>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</si>
  <si>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</si>
  <si>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</si>
  <si>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</si>
  <si>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</si>
  <si>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</si>
  <si>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</si>
  <si>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</si>
  <si>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</si>
  <si>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</si>
  <si>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</si>
  <si>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</si>
  <si>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</si>
  <si>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</si>
  <si>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</si>
  <si>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</si>
  <si>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</si>
  <si>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</si>
  <si>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</si>
  <si>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</si>
  <si>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</si>
  <si>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</si>
  <si>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</si>
  <si>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</si>
  <si>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</si>
  <si>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</si>
  <si>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</si>
  <si>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</si>
  <si>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</si>
  <si>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</si>
  <si>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</si>
  <si>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</si>
  <si>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</si>
  <si>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</si>
  <si>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</si>
  <si>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</si>
  <si>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</si>
  <si>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</si>
  <si>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</si>
  <si>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</si>
  <si>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</si>
  <si>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</si>
  <si>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</si>
  <si>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</si>
  <si>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</si>
  <si>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</si>
  <si>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</si>
  <si>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</si>
  <si>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</si>
  <si>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</si>
  <si>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</si>
  <si>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</si>
  <si>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</si>
  <si>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</si>
  <si>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</si>
  <si>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</si>
  <si>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</si>
  <si>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</si>
  <si>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</si>
  <si>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</si>
  <si>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</si>
  <si>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</si>
  <si>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</si>
  <si>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</si>
  <si>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</si>
  <si>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</si>
  <si>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</si>
  <si>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</si>
  <si>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</si>
  <si>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</si>
  <si>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</si>
  <si>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</si>
  <si>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</si>
  <si>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</si>
  <si>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</si>
  <si>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</si>
  <si>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</si>
  <si>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</si>
  <si>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</si>
  <si>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</si>
  <si>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</si>
  <si>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</si>
  <si>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</si>
  <si>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</si>
  <si>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</si>
  <si>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</si>
  <si>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</si>
  <si>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</si>
  <si>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</si>
  <si>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</si>
  <si>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</si>
  <si>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</si>
  <si>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</si>
  <si>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</si>
  <si>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</si>
  <si>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</si>
  <si>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</si>
  <si>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</si>
  <si>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</si>
  <si>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</si>
  <si>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</si>
  <si>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</si>
  <si>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</si>
  <si>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</si>
  <si>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</si>
  <si>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</si>
  <si>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</si>
  <si>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</si>
  <si>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</si>
  <si>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</si>
  <si>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</si>
  <si>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</si>
  <si>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</si>
  <si>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</si>
  <si>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</si>
  <si>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</si>
  <si>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</si>
  <si>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</si>
  <si>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</si>
  <si>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</si>
  <si>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</si>
  <si>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</si>
  <si>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</si>
  <si>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</si>
  <si>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</si>
  <si>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</si>
  <si>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</si>
  <si>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</si>
  <si>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</si>
  <si>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</si>
  <si>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</si>
  <si>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</si>
  <si>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</si>
  <si>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</si>
  <si>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</si>
  <si>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</si>
  <si>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</si>
  <si>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</si>
  <si>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</si>
  <si>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</si>
  <si>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</si>
  <si>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</si>
  <si>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</si>
  <si>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</si>
  <si>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</si>
  <si>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</si>
  <si>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</si>
  <si>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</si>
  <si>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</si>
  <si>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</si>
  <si>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</si>
  <si>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</si>
  <si>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</si>
  <si>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</si>
  <si>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</si>
  <si>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</si>
  <si>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</si>
  <si>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</si>
  <si>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</si>
  <si>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</si>
  <si>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</si>
  <si>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</si>
  <si>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</si>
  <si>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</si>
  <si>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</si>
  <si>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</si>
  <si>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</si>
  <si>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</si>
  <si>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</si>
  <si>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</si>
  <si>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</si>
  <si>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</si>
  <si>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</si>
  <si>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</si>
  <si>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</si>
  <si>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</si>
  <si>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</si>
  <si>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</si>
  <si>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</si>
  <si>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</si>
  <si>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</si>
  <si>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</si>
  <si>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</si>
  <si>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</si>
  <si>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</si>
  <si>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</si>
  <si>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</si>
  <si>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</si>
  <si>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</si>
  <si>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</si>
  <si>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</si>
  <si>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</si>
  <si>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</si>
  <si>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</si>
  <si>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</si>
  <si>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</si>
  <si>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</si>
  <si>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</si>
  <si>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</si>
  <si>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</si>
  <si>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</si>
  <si>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</si>
  <si>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</si>
  <si>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</si>
  <si>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</si>
  <si>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</si>
  <si>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</si>
  <si>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</si>
  <si>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</si>
  <si>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</si>
  <si>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</si>
  <si>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</si>
  <si>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</si>
  <si>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</si>
  <si>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</si>
  <si>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</si>
  <si>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</si>
  <si>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</si>
  <si>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</si>
  <si>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</si>
  <si>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</si>
  <si>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</si>
  <si>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</si>
  <si>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</si>
  <si>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</si>
  <si>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</si>
  <si>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</si>
  <si>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</si>
  <si>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</si>
  <si>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</si>
  <si>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</si>
  <si>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</si>
  <si>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</si>
  <si>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</si>
  <si>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</si>
  <si>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</si>
  <si>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</si>
  <si>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</si>
  <si>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</si>
  <si>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</si>
  <si>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</si>
  <si>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</si>
  <si>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</si>
  <si>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</si>
  <si>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</si>
  <si>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</si>
  <si>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</si>
  <si>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</si>
  <si>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</si>
  <si>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</si>
  <si>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</si>
  <si>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</si>
  <si>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</si>
  <si>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</si>
  <si>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</si>
  <si>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</si>
  <si>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</si>
  <si>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</si>
  <si>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</si>
  <si>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</si>
  <si>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</si>
  <si>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</si>
  <si>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</si>
  <si>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</si>
  <si>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</si>
  <si>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</si>
  <si>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</si>
  <si>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</si>
  <si>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</si>
  <si>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</si>
  <si>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</si>
  <si>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</si>
  <si>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</si>
  <si>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</si>
  <si>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</si>
  <si>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</si>
  <si>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</si>
  <si>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</si>
  <si>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</si>
  <si>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</si>
  <si>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</si>
  <si>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</si>
  <si>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</si>
  <si>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</si>
  <si>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</si>
  <si>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</si>
  <si>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</si>
  <si>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</si>
  <si>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</si>
  <si>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</si>
  <si>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</si>
  <si>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</si>
  <si>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</si>
  <si>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</si>
  <si>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</si>
  <si>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</si>
  <si>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</si>
  <si>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</si>
  <si>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</si>
  <si>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</si>
  <si>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</si>
  <si>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</si>
  <si>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</si>
  <si>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</si>
  <si>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</si>
  <si>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</si>
  <si>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</si>
  <si>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</si>
  <si>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</si>
  <si>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</si>
  <si>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</si>
  <si>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</si>
  <si>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</si>
  <si>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</si>
  <si>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</si>
  <si>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</si>
  <si>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</si>
  <si>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</si>
  <si>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</si>
  <si>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</si>
  <si>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</si>
  <si>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</si>
  <si>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</si>
  <si>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</si>
  <si>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</si>
  <si>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</si>
  <si>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</si>
  <si>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</si>
  <si>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</si>
  <si>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</si>
  <si>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</si>
  <si>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</si>
  <si>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</si>
  <si>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</si>
  <si>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</si>
  <si>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</si>
  <si>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</si>
  <si>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</si>
  <si>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</si>
  <si>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</si>
  <si>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</si>
  <si>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</si>
  <si>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</si>
  <si>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</si>
  <si>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</si>
  <si>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</si>
  <si>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</si>
  <si>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</si>
  <si>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</si>
  <si>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</si>
  <si>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</si>
  <si>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</si>
  <si>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</si>
  <si>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</si>
  <si>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</si>
  <si>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</si>
  <si>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</si>
  <si>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</si>
  <si>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</si>
  <si>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</si>
  <si>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</si>
  <si>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</si>
  <si>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</si>
  <si>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</si>
  <si>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</si>
  <si>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</si>
  <si>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</si>
  <si>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</si>
  <si>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</si>
  <si>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</si>
  <si>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</si>
  <si>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</si>
  <si>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</si>
  <si>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</si>
  <si>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</si>
  <si>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</si>
  <si>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</si>
  <si>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</si>
  <si>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</si>
  <si>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</si>
  <si>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</si>
  <si>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</si>
  <si>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</si>
  <si>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</si>
  <si>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</si>
  <si>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</si>
  <si>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</si>
  <si>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</si>
  <si>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</si>
  <si>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</si>
  <si>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</si>
  <si>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</si>
  <si>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</si>
  <si>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</si>
  <si>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</si>
  <si>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</si>
  <si>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</si>
  <si>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</si>
  <si>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</si>
  <si>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</si>
  <si>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</si>
  <si>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</si>
  <si>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</si>
  <si>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</si>
  <si>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</si>
  <si>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</si>
  <si>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</si>
  <si>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</si>
  <si>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</si>
  <si>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</si>
  <si>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</si>
  <si>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</si>
  <si>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</si>
  <si>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</si>
  <si>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</si>
  <si>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</si>
  <si>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</si>
  <si>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</si>
  <si>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</si>
  <si>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</si>
  <si>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</si>
  <si>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</si>
  <si>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</si>
  <si>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</si>
  <si>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</si>
  <si>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</si>
  <si>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</si>
  <si>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</si>
  <si>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</si>
  <si>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</si>
  <si>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</si>
  <si>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</si>
  <si>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</si>
  <si>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</si>
  <si>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</si>
  <si>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</si>
  <si>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</si>
  <si>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</si>
  <si>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</si>
  <si>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</si>
  <si>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</si>
  <si>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</si>
  <si>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</si>
  <si>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</si>
  <si>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</si>
  <si>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</si>
  <si>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</si>
  <si>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</si>
  <si>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</si>
  <si>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</si>
  <si>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</si>
  <si>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</si>
  <si>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</si>
  <si>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</si>
  <si>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</si>
  <si>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</si>
  <si>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</si>
  <si>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</si>
  <si>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</si>
  <si>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</si>
  <si>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</si>
  <si>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</si>
  <si>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</si>
  <si>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</si>
  <si>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</si>
  <si>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</si>
  <si>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</si>
  <si>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</si>
  <si>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</si>
  <si>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</si>
  <si>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</si>
  <si>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</si>
  <si>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</si>
  <si>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</si>
  <si>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</si>
  <si>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</si>
  <si>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</si>
  <si>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</si>
  <si>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</si>
  <si>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</si>
  <si>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</si>
  <si>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</si>
  <si>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</si>
  <si>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</si>
  <si>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</si>
  <si>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</si>
  <si>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</si>
  <si>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</si>
  <si>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</si>
  <si>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</si>
  <si>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</si>
  <si>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</si>
  <si>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</si>
  <si>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</si>
  <si>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</si>
  <si>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</si>
  <si>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</si>
  <si>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</si>
  <si>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</si>
  <si>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</si>
  <si>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</si>
  <si>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</si>
  <si>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</si>
  <si>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</si>
  <si>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</si>
  <si>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</si>
  <si>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</si>
  <si>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</si>
  <si>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</si>
  <si>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</si>
  <si>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</si>
  <si>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</si>
  <si>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</si>
  <si>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</si>
  <si>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</si>
  <si>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</si>
  <si>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</si>
  <si>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</si>
  <si>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</si>
  <si>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</si>
  <si>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</si>
  <si>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</si>
  <si>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</si>
  <si>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</si>
  <si>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</si>
  <si>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</si>
  <si>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</si>
  <si>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</si>
  <si>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</si>
  <si>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</si>
  <si>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</si>
  <si>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</si>
  <si>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</si>
  <si>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</si>
  <si>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</si>
  <si>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</si>
  <si>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</si>
  <si>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</si>
  <si>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</si>
  <si>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</si>
  <si>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</si>
  <si>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</si>
  <si>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</si>
  <si>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</si>
  <si>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</si>
  <si>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</si>
  <si>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</si>
  <si>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</si>
  <si>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</si>
  <si>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</si>
  <si>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</si>
  <si>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</si>
  <si>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</si>
  <si>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</si>
  <si>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</si>
  <si>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</si>
  <si>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</si>
  <si>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</si>
  <si>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</si>
  <si>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</si>
  <si>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</si>
  <si>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</si>
  <si>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</si>
  <si>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</si>
  <si>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</si>
  <si>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</si>
  <si>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</si>
  <si>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</si>
  <si>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</si>
  <si>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</si>
  <si>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</si>
  <si>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</si>
  <si>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</si>
  <si>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</si>
  <si>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</si>
  <si>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</si>
  <si>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</si>
  <si>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</si>
  <si>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</si>
  <si>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</si>
  <si>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</si>
  <si>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</si>
  <si>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</si>
  <si>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</si>
  <si>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</si>
  <si>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</si>
  <si>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</si>
  <si>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</si>
  <si>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</si>
  <si>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</si>
  <si>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</si>
  <si>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</si>
  <si>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</si>
  <si>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</si>
  <si>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</si>
  <si>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</si>
  <si>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</si>
  <si>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</si>
  <si>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</si>
  <si>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</si>
  <si>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</si>
  <si>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</si>
  <si>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</si>
  <si>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</si>
  <si>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</si>
  <si>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</si>
  <si>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</si>
  <si>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</si>
  <si>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</si>
  <si>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</si>
  <si>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</si>
  <si>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</si>
  <si>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</si>
  <si>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</si>
  <si>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</si>
  <si>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</si>
  <si>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</si>
  <si>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</si>
  <si>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</si>
  <si>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</si>
  <si>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</si>
  <si>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</si>
  <si>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</si>
  <si>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</si>
  <si>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</si>
  <si>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</si>
  <si>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</si>
  <si>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</si>
  <si>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</si>
  <si>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</si>
  <si>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</si>
  <si>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</si>
  <si>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</si>
  <si>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</si>
  <si>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</si>
  <si>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</si>
  <si>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</si>
  <si>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</si>
  <si>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</si>
  <si>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</si>
  <si>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</si>
  <si>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</si>
  <si>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</si>
  <si>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</si>
  <si>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</si>
  <si>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</si>
  <si>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</si>
  <si>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</si>
  <si>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</si>
  <si>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</si>
  <si>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</si>
  <si>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</si>
  <si>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</si>
  <si>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</si>
  <si>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</si>
  <si>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</si>
  <si>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</si>
  <si>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</si>
  <si>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</si>
  <si>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</si>
  <si>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</si>
  <si>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</si>
  <si>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</si>
  <si>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</si>
  <si>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</si>
  <si>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</si>
  <si>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</si>
  <si>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</si>
  <si>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</si>
  <si>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</si>
  <si>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</si>
  <si>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</si>
  <si>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</si>
  <si>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</si>
  <si>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</si>
  <si>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</si>
  <si>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</si>
  <si>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</si>
  <si>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</si>
  <si>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</si>
  <si>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</si>
  <si>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</si>
  <si>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</si>
  <si>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</si>
  <si>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</si>
  <si>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</si>
  <si>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</si>
  <si>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</si>
  <si>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</si>
  <si>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</si>
  <si>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</si>
  <si>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</si>
  <si>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</si>
  <si>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</si>
  <si>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</si>
  <si>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</si>
  <si>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</si>
  <si>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</si>
  <si>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</si>
  <si>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</si>
  <si>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</si>
  <si>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</si>
  <si>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</si>
  <si>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</si>
  <si>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</si>
  <si>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</si>
  <si>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</si>
  <si>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</si>
  <si>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</si>
  <si>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</si>
  <si>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</si>
  <si>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</si>
  <si>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</si>
  <si>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</si>
  <si>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</si>
  <si>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</si>
  <si>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</si>
  <si>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</si>
  <si>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</si>
  <si>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</si>
  <si>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</si>
  <si>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</si>
  <si>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</si>
  <si>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</si>
  <si>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</si>
  <si>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</si>
  <si>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</si>
  <si>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</si>
  <si>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</si>
  <si>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</si>
  <si>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</si>
  <si>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</si>
  <si>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</si>
  <si>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</si>
  <si>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</si>
  <si>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</si>
  <si>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</si>
  <si>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</si>
  <si>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</si>
  <si>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</si>
  <si>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</si>
  <si>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</si>
  <si>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</si>
  <si>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</si>
  <si>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</si>
  <si>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</si>
  <si>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</si>
  <si>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</si>
  <si>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</si>
  <si>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</si>
  <si>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</si>
  <si>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</si>
  <si>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</si>
  <si>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</si>
  <si>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</si>
  <si>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</si>
  <si>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</si>
  <si>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</si>
  <si>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</si>
  <si>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</si>
  <si>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</si>
  <si>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</si>
  <si>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</si>
  <si>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</si>
  <si>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</si>
  <si>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</si>
  <si>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</si>
  <si>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</si>
  <si>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</si>
  <si>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</si>
  <si>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</si>
  <si>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</si>
  <si>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</si>
  <si>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</si>
  <si>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</si>
  <si>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</si>
  <si>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</si>
  <si>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</si>
  <si>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</si>
  <si>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</si>
  <si>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</si>
  <si>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</si>
  <si>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</si>
  <si>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</si>
  <si>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</si>
  <si>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</si>
  <si>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</si>
  <si>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</si>
  <si>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</si>
  <si>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</si>
  <si>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</si>
  <si>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</si>
  <si>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</si>
  <si>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</si>
  <si>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</si>
  <si>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</si>
  <si>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</si>
  <si>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</si>
  <si>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</si>
  <si>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</si>
  <si>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</si>
  <si>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</si>
  <si>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</si>
  <si>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</si>
  <si>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</si>
  <si>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</si>
  <si>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</si>
  <si>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</si>
  <si>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</si>
  <si>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</si>
  <si>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</si>
  <si>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</si>
  <si>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</si>
  <si>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</si>
  <si>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</si>
  <si>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</si>
  <si>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</si>
  <si>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</si>
  <si>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</si>
  <si>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</si>
  <si>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</si>
  <si>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</si>
  <si>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</si>
  <si>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</si>
  <si>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</si>
  <si>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</si>
  <si>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</si>
  <si>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</si>
  <si>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</si>
  <si>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</si>
  <si>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</si>
  <si>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</si>
  <si>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</si>
  <si>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</si>
  <si>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</si>
  <si>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</si>
  <si>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</si>
  <si>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</si>
  <si>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</si>
  <si>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</si>
  <si>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</si>
  <si>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</si>
  <si>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</si>
  <si>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</si>
  <si>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</si>
  <si>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</si>
  <si>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</si>
  <si>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</si>
  <si>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</si>
  <si>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</si>
  <si>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</si>
  <si>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</si>
  <si>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</si>
  <si>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</si>
  <si>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</si>
  <si>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</si>
  <si>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</si>
  <si>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</si>
  <si>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</si>
  <si>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</si>
  <si>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</si>
  <si>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</si>
  <si>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</si>
  <si>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</si>
  <si>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</si>
  <si>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</si>
  <si>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</si>
  <si>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</si>
  <si>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</si>
  <si>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</si>
  <si>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</si>
  <si>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</si>
  <si>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</si>
  <si>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</si>
  <si>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</si>
  <si>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</si>
  <si>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</si>
  <si>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</si>
  <si>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</si>
  <si>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</si>
  <si>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</si>
  <si>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</si>
  <si>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</si>
  <si>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</si>
  <si>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</si>
  <si>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</si>
  <si>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</si>
  <si>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</si>
  <si>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</si>
  <si>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</si>
  <si>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</si>
  <si>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</si>
  <si>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</si>
  <si>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</si>
  <si>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</si>
  <si>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</si>
  <si>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</si>
  <si>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</si>
  <si>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</si>
  <si>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</si>
  <si>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</si>
  <si>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</si>
  <si>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</si>
  <si>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</si>
  <si>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</si>
  <si>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</si>
  <si>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</si>
  <si>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</si>
  <si>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</si>
  <si>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</si>
  <si>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</si>
  <si>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</si>
  <si>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</si>
  <si>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</si>
  <si>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</si>
  <si>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</si>
  <si>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</si>
  <si>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</si>
  <si>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</si>
  <si>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</si>
  <si>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</si>
  <si>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</si>
  <si>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</si>
  <si>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</si>
  <si>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</si>
  <si>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</si>
  <si>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</si>
  <si>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</si>
  <si>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</si>
  <si>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</si>
  <si>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</si>
  <si>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</si>
  <si>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</si>
  <si>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</si>
  <si>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</si>
  <si>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</si>
  <si>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</si>
  <si>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</si>
  <si>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</si>
  <si>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</si>
  <si>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</si>
  <si>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</si>
  <si>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</si>
  <si>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</si>
  <si>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</si>
  <si>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</si>
  <si>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</si>
  <si>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</si>
  <si>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</si>
  <si>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</si>
  <si>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</si>
  <si>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</si>
  <si>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</si>
  <si>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</si>
  <si>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</si>
  <si>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</si>
  <si>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</si>
  <si>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</si>
  <si>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</si>
  <si>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</si>
  <si>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</si>
  <si>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</si>
  <si>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</si>
  <si>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</si>
  <si>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</si>
  <si>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</si>
  <si>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</si>
  <si>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</si>
  <si>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</si>
  <si>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</si>
  <si>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</si>
  <si>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</si>
  <si>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</si>
  <si>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</si>
  <si>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</si>
  <si>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</si>
  <si>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</si>
  <si>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</si>
  <si>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</si>
  <si>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</si>
  <si>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</si>
  <si>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</si>
  <si>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</si>
  <si>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</si>
  <si>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</si>
  <si>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</si>
  <si>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</si>
  <si>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</si>
  <si>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</si>
  <si>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</si>
  <si>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</si>
  <si>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</si>
  <si>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</si>
  <si>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</si>
  <si>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</si>
  <si>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</si>
  <si>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</si>
  <si>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</si>
  <si>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</si>
  <si>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</si>
  <si>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</si>
  <si>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</si>
  <si>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</si>
  <si>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</si>
  <si>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</si>
  <si>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</si>
  <si>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</si>
  <si>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</si>
  <si>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</si>
  <si>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</si>
  <si>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</si>
  <si>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</si>
  <si>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</si>
  <si>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</si>
  <si>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</si>
  <si>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</si>
  <si>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</si>
  <si>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</si>
  <si>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</si>
  <si>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</si>
  <si>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</si>
  <si>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</si>
  <si>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</si>
  <si>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</si>
  <si>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</si>
  <si>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</si>
  <si>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</si>
  <si>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</si>
  <si>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</si>
  <si>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</si>
  <si>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</si>
  <si>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</si>
  <si>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</si>
  <si>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</si>
  <si>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</si>
  <si>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</si>
  <si>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</si>
  <si>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</si>
  <si>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</si>
  <si>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</si>
  <si>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</si>
  <si>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</si>
  <si>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</si>
  <si>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</si>
  <si>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</si>
  <si>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</si>
  <si>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</si>
  <si>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</si>
  <si>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</si>
  <si>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</si>
  <si>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</si>
  <si>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</si>
  <si>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</si>
  <si>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</si>
  <si>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</si>
  <si>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</si>
  <si>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</si>
  <si>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</si>
  <si>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</si>
  <si>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</si>
  <si>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</si>
  <si>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</si>
  <si>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</si>
  <si>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</si>
  <si>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</si>
  <si>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</si>
  <si>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</si>
  <si>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</si>
  <si>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</si>
  <si>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</si>
  <si>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</si>
  <si>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</si>
  <si>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</si>
  <si>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</si>
  <si>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</si>
  <si>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</si>
  <si>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</si>
  <si>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</si>
  <si>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</si>
  <si>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</si>
  <si>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</si>
  <si>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</si>
  <si>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</si>
  <si>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</si>
  <si>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</si>
  <si>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</si>
  <si>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</si>
  <si>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</si>
  <si>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</si>
  <si>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</si>
  <si>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</si>
  <si>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</si>
  <si>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</si>
  <si>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</si>
  <si>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</si>
  <si>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</si>
  <si>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</si>
  <si>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</si>
  <si>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</si>
  <si>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</si>
  <si>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</si>
  <si>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</si>
  <si>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</si>
  <si>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</si>
  <si>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</si>
  <si>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</si>
  <si>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</si>
  <si>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</si>
  <si>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</si>
  <si>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</si>
  <si>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</si>
  <si>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</si>
  <si>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</si>
  <si>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</si>
  <si>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</si>
  <si>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</si>
  <si>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</si>
  <si>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</si>
  <si>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</si>
  <si>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</si>
  <si>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</si>
  <si>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</si>
  <si>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</si>
  <si>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</si>
  <si>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</si>
  <si>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</si>
  <si>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</si>
  <si>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</si>
  <si>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</si>
  <si>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</si>
  <si>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</si>
  <si>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</si>
  <si>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</si>
  <si>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</si>
  <si>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</si>
  <si>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</si>
  <si>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</si>
  <si>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</si>
  <si>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</si>
  <si>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</si>
  <si>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</si>
  <si>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</si>
  <si>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</si>
  <si>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</si>
  <si>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</si>
  <si>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</si>
  <si>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</si>
  <si>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</si>
  <si>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</si>
  <si>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</si>
  <si>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</si>
  <si>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</si>
  <si>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</si>
  <si>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</si>
  <si>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</si>
  <si>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</si>
  <si>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</si>
  <si>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</si>
  <si>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</si>
  <si>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</si>
  <si>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</si>
  <si>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</si>
  <si>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</si>
  <si>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</si>
  <si>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</si>
  <si>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</si>
  <si>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</si>
  <si>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</si>
  <si>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</si>
  <si>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</si>
  <si>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</si>
  <si>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</si>
  <si>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</si>
  <si>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</si>
  <si>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</si>
  <si>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</si>
  <si>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</si>
  <si>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</si>
  <si>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</si>
  <si>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</si>
  <si>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</si>
  <si>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</si>
  <si>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</si>
  <si>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</si>
  <si>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</si>
  <si>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</si>
  <si>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</si>
  <si>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</si>
  <si>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</si>
  <si>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</si>
  <si>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</si>
  <si>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</si>
  <si>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</si>
  <si>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</si>
  <si>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</si>
  <si>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</si>
  <si>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</si>
  <si>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</si>
  <si>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</si>
  <si>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</si>
  <si>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</si>
  <si>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</si>
  <si>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</si>
  <si>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</si>
  <si>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</si>
  <si>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</si>
  <si>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</si>
  <si>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</si>
  <si>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</si>
  <si>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</si>
  <si>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</si>
  <si>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</si>
  <si>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</si>
  <si>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</si>
  <si>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</si>
  <si>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</si>
  <si>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</si>
  <si>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</si>
  <si>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</si>
  <si>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</si>
  <si>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</si>
  <si>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</si>
  <si>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</si>
  <si>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</si>
  <si>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</si>
  <si>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</si>
  <si>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</si>
  <si>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</si>
  <si>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</si>
  <si>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</si>
  <si>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</si>
  <si>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</si>
  <si>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</si>
  <si>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</si>
  <si>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</si>
  <si>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</si>
  <si>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</si>
  <si>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</si>
  <si>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</si>
  <si>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</si>
  <si>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</si>
  <si>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</si>
  <si>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</si>
  <si>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</si>
  <si>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</si>
  <si>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</si>
  <si>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</si>
  <si>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</si>
  <si>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</si>
  <si>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</si>
  <si>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</si>
  <si>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</si>
  <si>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</si>
  <si>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</si>
  <si>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</si>
  <si>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</si>
  <si>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</si>
  <si>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</si>
  <si>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</si>
  <si>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</si>
  <si>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</si>
  <si>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</si>
  <si>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</si>
  <si>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</si>
  <si>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</si>
  <si>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</si>
  <si>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</si>
  <si>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</si>
  <si>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</si>
  <si>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</si>
  <si>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</si>
  <si>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</si>
  <si>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</si>
  <si>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</si>
  <si>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</si>
  <si>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</si>
  <si>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</si>
  <si>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</si>
  <si>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</si>
  <si>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</si>
  <si>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</si>
  <si>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</si>
  <si>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</si>
  <si>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</si>
  <si>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</si>
  <si>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</si>
  <si>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</si>
  <si>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</si>
  <si>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</si>
  <si>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</si>
  <si>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</si>
  <si>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</si>
  <si>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</si>
  <si>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</si>
  <si>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</si>
  <si>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</si>
  <si>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</si>
  <si>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</si>
  <si>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</si>
  <si>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</si>
  <si>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</si>
  <si>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</si>
  <si>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</si>
  <si>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</si>
  <si>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</si>
  <si>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</si>
  <si>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</si>
  <si>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</si>
  <si>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</si>
  <si>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</si>
  <si>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</si>
  <si>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</si>
  <si>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</si>
  <si>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</si>
  <si>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</si>
  <si>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</si>
  <si>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</si>
  <si>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</si>
  <si>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</si>
  <si>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</si>
  <si>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</si>
  <si>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</si>
  <si>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</si>
  <si>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</si>
  <si>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</si>
  <si>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</si>
  <si>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</si>
  <si>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</si>
  <si>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</si>
  <si>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</si>
  <si>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</si>
  <si>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</si>
  <si>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</si>
  <si>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</si>
  <si>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</si>
  <si>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</si>
  <si>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</si>
  <si>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</si>
  <si>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</si>
  <si>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</si>
  <si>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</si>
  <si>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</si>
  <si>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</si>
  <si>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</si>
  <si>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</si>
  <si>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</si>
  <si>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</si>
  <si>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</si>
  <si>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</si>
  <si>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</si>
  <si>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</si>
  <si>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</si>
  <si>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</si>
  <si>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</si>
  <si>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</si>
  <si>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</si>
  <si>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</si>
  <si>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</si>
  <si>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</si>
  <si>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</si>
  <si>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</si>
  <si>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</si>
  <si>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</si>
  <si>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</si>
  <si>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</si>
  <si>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</si>
  <si>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</si>
  <si>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</si>
  <si>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</si>
  <si>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</si>
  <si>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</si>
  <si>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</si>
  <si>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</si>
  <si>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</si>
  <si>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</si>
  <si>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</si>
  <si>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</si>
  <si>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</si>
  <si>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</si>
  <si>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</si>
  <si>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</si>
  <si>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</si>
  <si>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</si>
  <si>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</si>
  <si>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</si>
  <si>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</si>
  <si>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</si>
  <si>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</si>
  <si>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</si>
  <si>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</si>
  <si>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</si>
  <si>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</si>
  <si>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</si>
  <si>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</si>
  <si>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</si>
  <si>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</si>
  <si>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</si>
  <si>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</si>
  <si>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</si>
  <si>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</si>
  <si>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</si>
  <si>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</si>
  <si>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</si>
  <si>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</si>
  <si>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</si>
  <si>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</si>
  <si>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</si>
  <si>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</si>
  <si>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</si>
  <si>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</si>
  <si>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</si>
  <si>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</si>
  <si>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</si>
  <si>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</si>
  <si>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</si>
  <si>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</si>
  <si>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</si>
  <si>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</si>
  <si>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</si>
  <si>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</si>
  <si>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</si>
  <si>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</si>
  <si>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</si>
  <si>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</si>
  <si>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</si>
  <si>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</si>
  <si>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</si>
  <si>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</si>
  <si>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</si>
  <si>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</si>
  <si>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</si>
  <si>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</si>
  <si>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</si>
  <si>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</si>
  <si>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</si>
  <si>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</si>
  <si>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</si>
  <si>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</si>
  <si>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</si>
  <si>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</si>
  <si>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</si>
  <si>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</si>
  <si>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</si>
  <si>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</si>
  <si>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</si>
  <si>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</si>
  <si>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</si>
  <si>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</si>
  <si>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</si>
  <si>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</si>
  <si>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</si>
  <si>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</si>
  <si>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</si>
  <si>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</si>
  <si>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</si>
  <si>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</si>
  <si>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</si>
  <si>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</si>
  <si>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</si>
  <si>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</si>
  <si>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</si>
  <si>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</si>
  <si>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</si>
  <si>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</si>
  <si>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</si>
  <si>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</si>
  <si>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</si>
  <si>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</si>
  <si>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</si>
  <si>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</si>
  <si>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</si>
  <si>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</si>
  <si>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</si>
  <si>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</si>
  <si>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</si>
  <si>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</si>
  <si>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</si>
  <si>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</si>
  <si>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</si>
  <si>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</si>
  <si>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</si>
  <si>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</si>
  <si>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</si>
  <si>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</si>
  <si>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</si>
  <si>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</si>
  <si>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</si>
  <si>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</si>
  <si>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</si>
  <si>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</si>
  <si>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</si>
  <si>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</si>
  <si>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</si>
  <si>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</si>
  <si>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</si>
  <si>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</si>
  <si>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</si>
  <si>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</si>
  <si>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</si>
  <si>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</si>
  <si>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</si>
  <si>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</si>
  <si>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</si>
  <si>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</si>
  <si>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</si>
  <si>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</si>
  <si>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</si>
  <si>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</si>
  <si>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</si>
  <si>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</si>
  <si>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</si>
  <si>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</si>
  <si>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</si>
  <si>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</si>
  <si>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</si>
  <si>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</si>
  <si>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</si>
  <si>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</si>
  <si>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</si>
  <si>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</si>
  <si>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</si>
  <si>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</si>
  <si>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</si>
  <si>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</si>
  <si>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</si>
  <si>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</si>
  <si>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</si>
  <si>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</si>
  <si>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</si>
  <si>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</si>
  <si>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</si>
  <si>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</si>
  <si>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</si>
  <si>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</si>
  <si>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</si>
  <si>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</si>
  <si>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</si>
  <si>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</si>
  <si>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</si>
  <si>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</si>
  <si>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</si>
  <si>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</si>
  <si>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</si>
  <si>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</si>
  <si>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</si>
  <si>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</si>
  <si>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</si>
  <si>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</si>
  <si>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</si>
  <si>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</si>
  <si>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</si>
  <si>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</si>
  <si>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</si>
  <si>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</si>
  <si>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</si>
  <si>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</si>
  <si>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</si>
  <si>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</si>
  <si>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</si>
  <si>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</si>
  <si>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</si>
  <si>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</si>
  <si>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</si>
  <si>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</si>
  <si>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</si>
  <si>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</si>
  <si>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</si>
  <si>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</si>
  <si>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</si>
  <si>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</si>
  <si>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</si>
  <si>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</si>
  <si>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</si>
  <si>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</si>
  <si>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</si>
  <si>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</si>
  <si>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</si>
  <si>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</si>
  <si>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</si>
  <si>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</si>
  <si>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</si>
  <si>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</si>
  <si>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</si>
  <si>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</si>
  <si>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</si>
  <si>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</si>
  <si>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</si>
  <si>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</si>
  <si>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</si>
  <si>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</si>
  <si>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</si>
  <si>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</si>
  <si>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</si>
  <si>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</si>
  <si>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</si>
  <si>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</si>
  <si>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</si>
  <si>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</si>
  <si>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</si>
  <si>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</si>
  <si>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</si>
  <si>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</si>
  <si>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</si>
  <si>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</si>
  <si>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</si>
  <si>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</si>
  <si>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</si>
  <si>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</si>
  <si>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</si>
  <si>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</si>
  <si>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</si>
  <si>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</si>
  <si>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</si>
  <si>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</si>
  <si>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</si>
  <si>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</si>
  <si>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</si>
  <si>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</si>
  <si>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</si>
  <si>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</si>
  <si>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</si>
  <si>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</si>
  <si>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</si>
  <si>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</si>
  <si>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</si>
  <si>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</si>
  <si>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</si>
  <si>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</si>
  <si>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</si>
  <si>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</si>
  <si>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</si>
  <si>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</si>
  <si>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</si>
  <si>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</si>
  <si>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</si>
  <si>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</si>
  <si>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</si>
  <si>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</si>
  <si>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</si>
  <si>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</si>
  <si>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</si>
  <si>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</si>
  <si>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</si>
  <si>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</si>
  <si>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</si>
  <si>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</si>
  <si>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</si>
  <si>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</si>
  <si>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</si>
  <si>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</si>
  <si>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</si>
  <si>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</si>
  <si>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</si>
  <si>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</si>
  <si>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</si>
  <si>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</si>
  <si>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</si>
  <si>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</si>
  <si>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</si>
  <si>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</si>
  <si>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</si>
  <si>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</si>
  <si>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</si>
  <si>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</si>
  <si>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</si>
  <si>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</si>
  <si>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</si>
  <si>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</si>
  <si>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</si>
  <si>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</si>
  <si>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</si>
  <si>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</si>
  <si>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</si>
  <si>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</si>
  <si>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</si>
  <si>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</si>
  <si>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</si>
  <si>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</si>
  <si>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</si>
  <si>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</si>
  <si>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</si>
  <si>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</si>
  <si>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</si>
  <si>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</si>
  <si>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</si>
  <si>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</si>
  <si>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</si>
  <si>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</si>
  <si>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</si>
  <si>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</si>
  <si>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</si>
  <si>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</si>
  <si>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</si>
  <si>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</si>
  <si>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</si>
  <si>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</si>
  <si>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</si>
  <si>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</si>
  <si>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</si>
  <si>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</si>
  <si>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</si>
  <si>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</si>
  <si>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</si>
  <si>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</si>
  <si>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</si>
  <si>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</si>
  <si>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</si>
  <si>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</si>
  <si>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</si>
  <si>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</si>
  <si>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</si>
  <si>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</si>
  <si>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</si>
  <si>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</si>
  <si>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</si>
  <si>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</si>
  <si>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</si>
  <si>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</si>
  <si>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</si>
  <si>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</si>
  <si>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</si>
  <si>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</si>
  <si>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</si>
  <si>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</si>
  <si>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</si>
  <si>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</si>
  <si>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</si>
  <si>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</si>
  <si>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</si>
  <si>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</si>
  <si>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</si>
  <si>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</si>
  <si>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</si>
  <si>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</si>
  <si>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</si>
  <si>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</si>
  <si>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</si>
  <si>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</si>
  <si>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</si>
  <si>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</si>
  <si>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</si>
  <si>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</si>
  <si>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</si>
  <si>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</si>
  <si>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</si>
  <si>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</si>
  <si>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</si>
  <si>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</si>
  <si>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</si>
  <si>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</si>
  <si>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</si>
  <si>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</si>
  <si>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</si>
  <si>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</si>
  <si>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</si>
  <si>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</si>
  <si>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</si>
  <si>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</si>
  <si>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</si>
  <si>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</si>
  <si>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</si>
  <si>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</si>
  <si>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</si>
  <si>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</si>
  <si>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</si>
  <si>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</si>
  <si>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</si>
  <si>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</si>
  <si>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</si>
  <si>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</si>
  <si>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</si>
  <si>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</si>
  <si>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</si>
  <si>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</si>
  <si>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</si>
  <si>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</si>
  <si>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</si>
  <si>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</si>
  <si>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</si>
  <si>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</si>
  <si>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</si>
  <si>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</si>
  <si>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</si>
  <si>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</si>
  <si>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</si>
  <si>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</si>
  <si>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</si>
  <si>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</si>
  <si>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</si>
  <si>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</si>
  <si>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</si>
  <si>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</si>
  <si>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</si>
  <si>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</si>
  <si>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</si>
  <si>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</si>
  <si>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</si>
  <si>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</si>
  <si>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</si>
  <si>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</si>
  <si>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</si>
  <si>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</si>
  <si>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</si>
  <si>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</si>
  <si>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</si>
  <si>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</si>
  <si>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</si>
  <si>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</si>
  <si>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</si>
  <si>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</si>
  <si>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</si>
  <si>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</si>
  <si>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</si>
  <si>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</si>
  <si>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</si>
  <si>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</si>
  <si>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</si>
  <si>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</si>
  <si>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</si>
  <si>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</si>
  <si>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</si>
  <si>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</si>
  <si>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</si>
  <si>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</si>
  <si>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</si>
  <si>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</si>
  <si>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</si>
  <si>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</si>
  <si>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</si>
  <si>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</si>
  <si>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</si>
  <si>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</si>
  <si>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</si>
  <si>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</si>
  <si>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</si>
  <si>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</si>
  <si>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</si>
  <si>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</si>
  <si>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</si>
  <si>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</si>
  <si>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</si>
  <si>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</si>
  <si>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</si>
  <si>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</si>
  <si>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</si>
  <si>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</si>
  <si>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</si>
  <si>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</si>
  <si>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</si>
  <si>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</si>
  <si>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</si>
  <si>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</si>
  <si>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</si>
  <si>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</si>
  <si>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</si>
  <si>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</si>
  <si>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</si>
  <si>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</si>
  <si>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</si>
  <si>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</si>
  <si>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</si>
  <si>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</si>
  <si>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</si>
  <si>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</si>
  <si>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</si>
  <si>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</si>
  <si>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</si>
  <si>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</si>
  <si>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</si>
  <si>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</si>
  <si>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</si>
  <si>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</si>
  <si>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</si>
  <si>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</si>
  <si>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</si>
  <si>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</si>
  <si>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</si>
  <si>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</si>
  <si>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</si>
  <si>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</si>
  <si>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</si>
  <si>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</si>
  <si>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</si>
  <si>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</si>
  <si>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</si>
  <si>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</si>
  <si>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</si>
  <si>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</si>
  <si>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</si>
  <si>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</si>
  <si>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</si>
  <si>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</si>
  <si>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</si>
  <si>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</si>
  <si>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</si>
  <si>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</si>
  <si>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</si>
  <si>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</si>
  <si>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</si>
  <si>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</si>
  <si>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</si>
  <si>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</si>
  <si>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</si>
  <si>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</si>
  <si>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</si>
  <si>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</si>
  <si>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</si>
  <si>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</si>
  <si>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</si>
  <si>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</si>
  <si>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</si>
  <si>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</si>
  <si>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</si>
  <si>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</si>
  <si>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</si>
  <si>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</si>
  <si>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</si>
  <si>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</si>
  <si>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</si>
  <si>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</si>
  <si>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</si>
  <si>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</si>
  <si>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</si>
  <si>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</si>
  <si>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</si>
  <si>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</si>
  <si>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</si>
  <si>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</si>
  <si>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</si>
  <si>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</si>
  <si>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</si>
  <si>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</si>
  <si>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</si>
  <si>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</si>
  <si>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</si>
  <si>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</si>
  <si>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</si>
  <si>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</si>
  <si>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</si>
  <si>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</si>
  <si>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</si>
  <si>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</si>
  <si>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</si>
  <si>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</si>
  <si>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</si>
  <si>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</si>
  <si>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</si>
  <si>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</si>
  <si>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</si>
  <si>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</si>
  <si>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</si>
  <si>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</si>
  <si>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</si>
  <si>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</si>
  <si>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</si>
  <si>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</si>
  <si>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</si>
  <si>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</si>
  <si>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</si>
  <si>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</si>
  <si>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</si>
  <si>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</si>
  <si>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</si>
  <si>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</si>
  <si>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</si>
  <si>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</si>
  <si>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</si>
  <si>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</si>
  <si>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</si>
  <si>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</si>
  <si>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</si>
  <si>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</si>
  <si>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</si>
  <si>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</si>
  <si>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</si>
  <si>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</si>
  <si>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</si>
  <si>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</si>
  <si>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</si>
  <si>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</si>
  <si>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</si>
  <si>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</si>
  <si>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</si>
  <si>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</si>
  <si>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</si>
  <si>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</si>
  <si>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</si>
  <si>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</si>
  <si>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</si>
  <si>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</si>
  <si>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</si>
  <si>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</si>
  <si>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</si>
  <si>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</si>
  <si>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</si>
  <si>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</si>
  <si>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</si>
  <si>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</si>
  <si>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</si>
  <si>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</si>
  <si>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</si>
  <si>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</si>
  <si>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</si>
  <si>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</si>
  <si>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</si>
  <si>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</si>
  <si>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</si>
  <si>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</si>
  <si>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</si>
  <si>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</si>
  <si>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</si>
  <si>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</si>
  <si>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</si>
  <si>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</si>
  <si>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</si>
  <si>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</si>
  <si>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</si>
  <si>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</si>
  <si>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</si>
  <si>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</si>
  <si>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</si>
  <si>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</si>
  <si>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</si>
  <si>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</si>
  <si>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</si>
  <si>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</si>
  <si>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</si>
  <si>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</si>
  <si>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</si>
  <si>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</si>
  <si>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</si>
  <si>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</si>
  <si>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</si>
  <si>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</si>
  <si>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</si>
  <si>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</si>
  <si>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</si>
  <si>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</si>
  <si>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</si>
  <si>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</si>
  <si>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</si>
  <si>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</si>
  <si>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</si>
  <si>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</si>
  <si>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</si>
  <si>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</si>
  <si>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</si>
  <si>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</si>
  <si>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</si>
  <si>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</si>
  <si>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</si>
  <si>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</si>
  <si>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</si>
  <si>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</si>
  <si>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</si>
  <si>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</si>
  <si>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</si>
  <si>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</si>
  <si>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</si>
  <si>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</si>
  <si>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</si>
  <si>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</si>
  <si>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</si>
  <si>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</si>
  <si>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</si>
  <si>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</si>
  <si>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</si>
  <si>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</si>
  <si>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</si>
  <si>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</si>
  <si>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</si>
  <si>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</si>
  <si>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</si>
  <si>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</si>
  <si>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</si>
  <si>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</si>
  <si>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</si>
  <si>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</si>
  <si>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</si>
  <si>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</si>
  <si>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</si>
  <si>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</si>
  <si>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</si>
  <si>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</si>
  <si>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</si>
  <si>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</si>
  <si>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</si>
  <si>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</si>
  <si>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</si>
  <si>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</si>
  <si>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</si>
  <si>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</si>
  <si>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</si>
  <si>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</si>
  <si>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</si>
  <si>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</si>
  <si>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</si>
  <si>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</si>
  <si>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</si>
  <si>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</si>
  <si>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</si>
  <si>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</si>
  <si>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</si>
  <si>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</si>
  <si>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</si>
  <si>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</si>
  <si>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</si>
  <si>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</si>
  <si>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</si>
  <si>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</si>
  <si>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</si>
  <si>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</si>
  <si>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</si>
  <si>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</si>
  <si>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</si>
  <si>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</si>
  <si>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</si>
  <si>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</si>
  <si>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</si>
  <si>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</si>
  <si>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</si>
  <si>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</si>
  <si>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</si>
  <si>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</si>
  <si>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</si>
  <si>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</si>
  <si>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</si>
  <si>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</si>
  <si>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</si>
  <si>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</si>
  <si>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</si>
  <si>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</si>
  <si>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</si>
  <si>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</si>
  <si>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</si>
  <si>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</si>
  <si>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</si>
  <si>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</si>
  <si>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</si>
  <si>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</si>
  <si>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</si>
  <si>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</si>
  <si>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</si>
  <si>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</si>
  <si>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</si>
  <si>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</si>
  <si>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</si>
  <si>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</si>
  <si>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</si>
  <si>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</si>
  <si>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</si>
  <si>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</si>
  <si>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</si>
  <si>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</si>
  <si>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</si>
  <si>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</si>
  <si>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</si>
  <si>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</si>
  <si>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</si>
  <si>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</si>
  <si>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</si>
  <si>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</si>
  <si>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</si>
  <si>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</si>
  <si>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</si>
  <si>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</si>
  <si>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</si>
  <si>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</si>
  <si>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</si>
  <si>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</si>
  <si>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</si>
  <si>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</si>
  <si>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</si>
  <si>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</si>
  <si>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</si>
  <si>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</si>
  <si>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</si>
  <si>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</si>
  <si>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</si>
  <si>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</si>
  <si>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</si>
  <si>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</si>
  <si>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</si>
  <si>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</si>
  <si>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</si>
  <si>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</si>
  <si>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</si>
  <si>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</si>
  <si>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30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</si>
  <si>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</si>
  <si>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</si>
  <si>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</si>
  <si>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</si>
  <si>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</si>
  <si>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</si>
  <si>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</si>
  <si>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</si>
  <si>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 xml:space="preserve">site was Night access issue as site on deep valleys or high mountains / 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</si>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</sst>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271.38028946759005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45934.328715393516</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45934.328715393516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45934.328715393516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45934.328715393516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45934.328715393516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45934.328715393516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45934.328715393516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45934.328715393516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45934.328715393516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45934.328715393516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45934.328715393516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45934.328715393516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45934.328715393516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45934.328715393516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45934.328715393516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45934.328715393516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45934.328715393516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45934.328715393516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45934.328715393516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45934.328715393516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45934.328715393516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45934.328715393516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45934.328715393516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45934.328715393516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45934.328715393516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45934.328715393516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45934.328715393516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45934.328715393516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45934.328715393516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45934.328715393516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45934.328715393516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45934.328715393516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45934.328715393516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45934.328715393516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45934.328715393516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45934.328715393516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45934.328715393516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45934.328715393516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45934.328715393516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45934.328715393516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45934.328715393516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45934.328715393516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45934.328715393516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45934.328715393516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45934.328715393516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45934.328715393516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45934.328715393516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45934.328715393516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45934.328715393516</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698E8328-4858-4F98-AED2-C608CADBCD4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242.67693298610538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127.60163206018478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109.32887743055471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0.14814826388465008</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4.1157523148285691E-2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45934.328715393516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45934.328715393516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45934.328715393516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45934.328715393516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45934.328715393516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45934.328715393516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45934.328715393516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45934.328715393516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45934.328715393516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45934.328715393516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45934.328715393516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45934.328715393516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45934.328715393516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45934.328715393516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45934.328715393516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45934.328715393516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45934.328715393516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45934.328715393516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45934.328715393516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45934.328715393516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45934.328715393516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45934.328715393516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45934.328715393516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45934.328715393516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45934.328715393516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45934.328715393516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45934.328715393516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45934.328715393516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45934.328715393516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45934.328715393516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45934.328715393516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45934.328715393516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45934.328715393516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45934.328715393516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45934.328715393516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45934.328715393516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45934.328715393516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45934.328715393516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45934.328715393516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45934.328715393516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45934.328715393516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45934.328715393516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45934.328715393516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45934.328715393516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45934.328715393516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45934.328715393516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45934.328715393516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45934.328715393516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45934.328715393516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45934.328715393516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45934.328715393516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45934.328715393516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45934.328715393516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45934.328715393516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45934.328715393516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45934.328715393516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45934.328715393516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45934.328715393516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45934.328715393516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45934.328715393516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45934.328715393516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45934.328715393516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45934.328715393516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45934.328715393516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45934.328715393516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45934.328715393516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45934.328715393516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45934.328715393516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45934.328715393516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45934.328715393516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45934.328715393516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45934.328715393516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45934.328715393516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45934.328715393516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45934.328715393516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45934.328715393516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45934.328715393516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45934.328715393516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45934.328715393516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45934.328715393516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45934.328715393516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45934.328715393516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45934.328715393516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45934.328715393516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45934.328715393516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45934.328715393516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45934.328715393516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45934.328715393516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45934.328715393516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45934.328715393516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45934.328715393516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45934.328715393516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45934.328715393516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45934.328715393516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45934.328715393516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45934.328715393516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45934.328715393516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45934.328715393516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45934.328715393516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45934.328715393516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45934.328715393516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45934.328715393516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45934.328715393516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45934.328715393516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45934.328715393516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45934.328715393516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45934.328715393516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45934.328715393516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45934.328715393516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45934.328715393516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45934.328715393516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45934.328715393516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45934.328715393516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45934.328715393516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45934.328715393516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45934.328715393516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45934.328715393516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45934.328715393516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45934.328715393516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45934.328715393516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45934.328715393516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45934.328715393516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45934.328715393516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45934.328715393516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45934.328715393516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45934.328715393516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45934.328715393516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45934.328715393516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45934.328715393516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45934.328715393516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45934.328715393516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45934.328715393516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45934.328715393516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45934.328715393516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45934.328715393516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45934.328715393516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45934.328715393516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45934.328715393516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45934.328715393516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45934.328715393516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45934.328715393516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45934.328715393516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45934.328715393516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45934.328715393516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45934.328715393516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45934.328715393516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45934.328715393516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45934.328715393516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45934.328715393516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45934.328715393516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45934.328715393516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45934.328715393516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45934.328715393516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45934.328715393516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45934.328715393516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45934.328715393516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45934.328715393516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45934.328715393516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45934.328715393516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45934.328715393516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45934.328715393516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45934.328715393516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45934.328715393516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45934.328715393516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45934.328715393516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45934.328715393516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45934.328715393516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45934.328715393516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45934.328715393516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45934.328715393516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45934.328715393516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45934.328715393516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45934.328715393516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45934.328715393516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45934.328715393516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45934.328715393516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45934.328715393516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45934.328715393516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45934.328715393516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45934.328715393516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45934.328715393516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45934.328715393516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45934.328715393516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45934.328715393516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45934.328715393516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45934.328715393516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45934.328715393516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45934.328715393516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45934.328715393516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45934.328715393516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45934.328715393516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45934.328715393516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45934.328715393516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45934.328715393516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45934.328715393516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45934.328715393516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45934.328715393516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45934.328715393516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45934.328715393516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45934.328715393516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45934.328715393516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45934.328715393516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45934.328715393516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45934.328715393516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45934.328715393516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45934.328715393516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45934.328715393516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45934.328715393516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45934.328715393516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45934.328715393516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45934.328715393516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45934.328715393516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45934.328715393516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45934.328715393516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45934.328715393516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45934.328715393516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45934.328715393516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45934.328715393516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45934.328715393516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45934.328715393516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45934.328715393516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45934.328715393516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45934.328715393516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45934.328715393516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45934.328715393516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45934.328715393516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45934.328715393516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45934.328715393516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45934.328715393516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45934.328715393516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45934.328715393516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45934.328715393516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45934.328715393516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45934.328715393516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45934.328715393516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45934.328715393516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45934.328715393516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45934.328715393516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45934.328715393516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45934.328715393516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45934.328715393516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45934.328715393516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45934.328715393516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45934.328715393516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45934.328715393516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45934.328715393516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45934.328715393516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45934.328715393516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45934.328715393516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45934.328715393516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45934.328715393516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45934.328715393516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45934.328715393516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45934.328715393516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45934.328715393516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45934.328715393516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45934.328715393516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45934.328715393516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45934.328715393516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45934.328715393516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45934.328715393516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45934.328715393516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45934.328715393516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45934.328715393516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45934.328715393516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45934.328715393516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45934.328715393516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45934.328715393516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45934.328715393516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45934.328715393516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45934.328715393516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45934.328715393516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45934.328715393516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45934.328715393516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45934.328715393516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45934.328715393516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45934.328715393516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45934.328715393516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45934.328715393516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45934.328715393516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45934.328715393516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45934.328715393516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45934.328715393516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45934.328715393516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45934.328715393516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45934.328715393516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45934.328715393516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45934.328715393516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45934.328715393516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45934.328715393516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45934.328715393516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45934.328715393516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45934.328715393516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45934.328715393516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45934.328715393516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45934.328715393516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45934.328715393516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45934.328715393516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45934.328715393516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45934.328715393516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45934.328715393516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45934.328715393516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45934.328715393516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45934.328715393516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45934.328715393516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45934.328715393516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45934.328715393516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45934.328715393516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45934.328715393516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45934.328715393516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45934.328715393516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45934.328715393516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45934.328715393516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45934.328715393516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45934.328715393516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45934.328715393516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45934.328715393516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45934.328715393516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45934.328715393516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45934.328715393516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45934.328715393516</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45934.328715393516</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45934.328715393516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45934.328715393516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45934.328715393516</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45934.328715393516</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45934.328715393516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45934.328715393516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45934.328715393516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45934.328715393516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45934.328715393516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45934.328715393516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45934.328715393516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45934.328715393516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45934.328715393516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45934.328715393516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45934.328715393516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45934.328715393516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45934.328715393516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45934.328715393516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45934.328715393516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45934.328715393516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45934.328715393516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45934.328715393516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45934.328715393516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45934.328715393516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45934.328715393516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45934.328715393516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45934.328715393516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45934.328715393516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45934.328715393516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45934.328715393516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45934.328715393516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45934.328715393516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45934.328715393516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45934.328715393516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45934.328715393516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45934.328715393516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45934.328715393516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45934.328715393516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45934.328715393516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45934.328715393516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45934.328715393516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45934.328715393516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45934.328715393516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45934.328715393516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45934.328715393516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45934.328715393516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45934.328715393516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45934.328715393516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45934.328715393516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45934.328715393516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45934.328715393516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45934.328715393516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45934.328715393516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45934.328715393516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45934.328715393516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45934.328715393516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45934.328715393516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45934.328715393516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45934.328715393516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45934.328715393516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45934.328715393516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45934.328715393516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45934.328715393516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45934.328715393516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45934.328715393516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45934.328715393516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45934.328715393516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45934.328715393516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45934.328715393516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45934.328715393516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45934.328715393516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45934.328715393516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45934.328715393516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45934.328715393516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45934.328715393516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45934.328715393516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45934.328715393516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45934.328715393516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45934.328715393516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45934.328715393516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45934.328715393516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45934.328715393516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45934.328715393516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45934.328715393516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45934.328715393516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45934.328715393516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45934.328715393516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45934.328715393516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45934.328715393516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45934.328715393516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45934.328715393516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45934.328715393516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45934.328715393516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45934.328715393516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45934.328715393516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45934.328715393516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45934.328715393516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45934.328715393516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45934.328715393516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45934.328715393516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45934.328715393516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45934.328715393516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45934.328715393516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45934.328715393516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45934.328715393516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45934.328715393516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45934.328715393516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45934.328715393516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45934.328715393516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45934.328715393516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45934.328715393516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45934.328715393516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45934.328715393516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45934.328715393516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45934.328715393516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45934.328715393516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45934.328715393516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45934.328715393516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45934.328715393516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45934.328715393516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45934.328715393516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45934.328715393516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45934.328715393516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45934.328715393516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45934.328715393516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45934.328715393516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45934.328715393516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45934.328715393516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45934.328715393516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45934.328715393516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45934.328715393516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45934.328715393516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45934.328715393516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45934.328715393516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45934.328715393516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45934.328715393516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45934.328715393516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45934.328715393516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45934.328715393516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45934.328715393516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45934.328715393516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45934.328715393516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45934.328715393516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45934.328715393516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45934.328715393516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45934.328715393516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45934.328715393516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45934.328715393516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45934.328715393516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45934.328715393516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45934.328715393516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45934.328715393516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45934.328715393516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45934.328715393516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45934.328715393516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45934.328715393516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45934.328715393516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45934.328715393516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45934.328715393516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45934.328715393516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45934.328715393516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45934.328715393516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45934.328715393516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45934.328715393516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45934.328715393516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45934.328715393516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45934.328715393516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45934.328715393516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45934.328715393516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45934.328715393516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45934.328715393516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45934.328715393516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45934.328715393516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45934.328715393516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45934.328715393516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45934.328715393516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45934.328715393516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45934.328715393516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45934.328715393516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45934.328715393516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45934.328715393516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45934.328715393516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45934.328715393516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45934.328715393516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45934.328715393516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45934.328715393516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45934.328715393516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45934.328715393516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45934.328715393516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45934.328715393516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45934.328715393516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45934.328715393516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45934.328715393516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45934.328715393516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45934.328715393516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45934.328715393516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45934.328715393516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45934.328715393516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45934.328715393516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45934.328715393516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45934.328715393516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45934.328715393516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45934.328715393516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45934.328715393516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45934.328715393516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45934.328715393516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45934.328715393516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45934.328715393516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45934.328715393516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45934.328715393516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45934.328715393516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45934.328715393516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45934.328715393516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45934.328715393516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45934.328715393516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45934.328715393516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45934.328715393516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45934.328715393516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45934.328715393516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45934.328715393516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45934.328715393516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45934.328715393516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45934.328715393516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45934.328715393516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45934.328715393516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45934.328715393516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45934.328715393516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45934.328715393516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45934.328715393516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45934.328715393516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45934.328715393516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45934.328715393516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45934.328715393516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45934.328715393516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45934.328715393516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45934.328715393516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45934.328715393516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45934.328715393516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45934.328715393516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45934.328715393516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45934.328715393516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45934.328715393516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45934.328715393516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45934.328715393516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45934.328715393516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45934.328715393516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45934.328715393516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45934.328715393516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45934.328715393516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45934.328715393516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45934.328715393516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45934.328715393516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45934.328715393516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45934.328715393516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45934.328715393516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45934.328715393516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45934.328715393516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45934.328715393516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45934.328715393516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45934.328715393516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45934.328715393516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45934.328715393516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45934.328715393516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45934.328715393516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45934.328715393516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45934.328715393516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45934.328715393516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45934.328715393516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45934.328715393516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45934.328715393516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45934.328715393516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45934.328715393516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45934.328715393516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45934.328715393516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45934.328715393516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45934.328715393516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45934.328715393516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45934.328715393516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45934.328715393516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45934.328715393516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45934.328715393516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45934.328715393516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45934.328715393516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45934.328715393516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45934.328715393516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45934.328715393516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45934.328715393516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45934.328715393516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45934.328715393516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45934.328715393516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45934.328715393516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45934.328715393516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45934.328715393516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45934.328715393516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45934.328715393516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45934.328715393516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45934.328715393516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45934.328715393516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45934.328715393516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45934.328715393516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45934.328715393516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45934.328715393516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45934.328715393516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45934.328715393516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45934.328715393516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45934.328715393516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45934.328715393516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45934.328715393516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45934.328715393516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45934.328715393516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45934.328715393516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45934.328715393516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45934.328715393516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45934.328715393516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45934.328715393516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45934.328715393516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45934.328715393516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45934.328715393516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45934.328715393516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45934.328715393516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45934.328715393516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45934.328715393516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45934.328715393516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45934.328715393516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45934.328715393516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45934.328715393516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45934.328715393516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45934.328715393516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45934.328715393516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45934.328715393516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45934.328715393516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45934.328715393516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45934.328715393516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45934.328715393516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45934.328715393516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45934.328715393516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45934.328715393516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45934.328715393516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45934.328715393516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45934.328715393516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45934.328715393516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45934.328715393516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45934.328715393516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45934.328715393516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45934.328715393516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45934.328715393516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45934.328715393516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45934.328715393516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45934.328715393516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45934.328715393516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45934.328715393516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45934.328715393516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45934.328715393516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45934.328715393516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45934.328715393516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45934.328715393516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45934.328715393516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45934.328715393516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45934.328715393516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45934.328715393516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45934.328715393516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45934.328715393516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45934.328715393516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45934.328715393516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45934.328715393516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45934.328715393516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45934.328715393516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45934.328715393516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45934.328715393516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45934.328715393516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45934.328715393516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45934.328715393516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45934.328715393516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45934.328715393516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45934.328715393516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45934.328715393516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45934.328715393516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45934.328715393516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45934.328715393516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45934.328715393516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45934.328715393516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45934.328715393516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45934.328715393516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45934.328715393516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45934.328715393516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45934.328715393516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45934.328715393516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45934.328715393516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45934.328715393516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45934.328715393516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45934.328715393516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45934.328715393516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45934.328715393516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45934.328715393516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45934.328715393516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45934.328715393516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45934.328715393516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45934.328715393516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45934.328715393516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45934.328715393516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45934.328715393516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45934.328715393516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45934.328715393516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45934.328715393516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45934.328715393516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45934.328715393516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45934.328715393516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45934.328715393516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45934.328715393516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45934.328715393516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45934.328715393516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45934.328715393516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45934.328715393516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45934.328715393516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45934.328715393516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45934.328715393516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45934.328715393516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45934.328715393516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45934.328715393516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45934.328715393516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45934.328715393516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45934.328715393516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45934.328715393516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45934.328715393516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45934.328715393516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45934.328715393516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45934.328715393516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45934.328715393516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45934.328715393516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45934.328715393516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45934.328715393516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45934.328715393516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45934.328715393516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45934.328715393516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45934.328715393516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45934.328715393516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45934.328715393516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45934.328715393516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45934.328715393516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45934.328715393516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45934.328715393516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45934.328715393516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45934.328715393516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45934.328715393516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45934.328715393516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45934.328715393516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45934.328715393516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45934.328715393516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45934.328715393516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45934.328715393516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45934.328715393516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45934.328715393516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45934.328715393516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45934.328715393516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45934.328715393516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45934.328715393516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45934.328715393516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45934.328715393516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45934.328715393516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45934.328715393516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45934.328715393516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45934.328715393516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45934.328715393516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45934.328715393516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45934.328715393516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45934.328715393516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45934.328715393516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45934.328715393516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45934.328715393516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45934.328715393516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45934.328715393516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45934.328715393516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45934.328715393516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45934.328715393516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45934.328715393516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45934.328715393516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45934.328715393516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45934.328715393516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45934.328715393516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45934.328715393516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45934.328715393516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45934.328715393516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45934.328715393516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45934.328715393516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45934.328715393516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45934.328715393516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45934.328715393516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45934.328715393516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45934.328715393516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45934.328715393516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45934.328715393516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45934.328715393516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45934.328715393516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45934.328715393516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45934.328715393516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45934.328715393516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45934.328715393516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45934.328715393516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45934.328715393516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45934.328715393516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45934.328715393516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45934.328715393516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45934.328715393516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45934.328715393516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45934.328715393516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45934.328715393516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45934.328715393516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45934.328715393516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45934.328715393516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45934.328715393516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45934.328715393516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45934.328715393516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45934.328715393516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45934.328715393516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45934.328715393516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45934.328715393516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45934.328715393516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45934.328715393516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45934.328715393516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45934.328715393516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45934.328715393516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45934.328715393516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45934.328715393516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45934.328715393516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45934.328715393516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45934.328715393516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45934.328715393516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45934.328715393516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45934.328715393516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45934.328715393516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45934.328715393516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45934.328715393516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45934.328715393516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45934.328715393516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45934.328715393516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45934.328715393516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45934.328715393516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45934.328715393516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45934.328715393516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45934.328715393516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45934.328715393516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45934.328715393516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45934.328715393516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45934.328715393516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45934.328715393516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45934.328715393516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45934.328715393516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45934.328715393516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45934.328715393516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45934.328715393516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45934.328715393516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45934.328715393516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45934.328715393516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45934.328715393516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45934.328715393516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45934.328715393516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45934.328715393516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45934.328715393516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45934.328715393516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45934.328715393516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45934.328715393516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45934.328715393516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45934.328715393516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45934.328715393516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45934.328715393516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45934.328715393516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45934.328715393516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45934.328715393516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45934.328715393516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45934.328715393516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45934.328715393516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45934.328715393516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45934.328715393516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45934.328715393516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45934.328715393516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45934.328715393516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45934.328715393516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45934.328715393516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45934.328715393516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45934.328715393516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45934.328715393516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45934.328715393516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45934.328715393516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45934.328715393516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45934.328715393516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45934.328715393516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45934.328715393516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45934.328715393516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45934.328715393516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45934.328715393516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45934.328715393516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45934.328715393516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45934.328715393516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45934.328715393516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45934.328715393516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45934.328715393516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45934.328715393516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45934.328715393516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45934.328715393516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45934.328715393516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45934.328715393516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45934.328715393516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45934.328715393516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45934.328715393516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45934.328715393516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45934.328715393516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45934.328715393516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45934.328715393516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45934.328715393516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45934.328715393516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45934.328715393516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45934.328715393516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45934.328715393516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45934.328715393516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45934.328715393516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45934.328715393516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45934.328715393516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45934.328715393516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45934.328715393516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45934.328715393516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45934.328715393516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45934.328715393516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45934.328715393516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45934.328715393516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45934.328715393516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45934.328715393516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45934.328715393516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45934.328715393516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45934.328715393516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45934.328715393516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45934.328715393516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45934.328715393516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45934.328715393516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45934.328715393516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45934.328715393516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45934.328715393516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45934.328715393516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45934.328715393516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45934.328715393516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45934.328715393516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45934.328715393516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45934.328715393516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45934.328715393516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45934.328715393516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45934.328715393516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45934.328715393516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45934.328715393516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45934.328715393516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45934.328715393516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45934.328715393516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45934.328715393516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45934.328715393516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45934.328715393516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45934.328715393516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45934.328715393516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45934.328715393516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45934.328715393516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45934.328715393516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45934.328715393516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45934.328715393516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45934.328715393516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45934.328715393516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45934.328715393516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45934.328715393516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45934.328715393516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45934.328715393516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45934.328715393516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45934.328715393516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45934.328715393516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45934.328715393516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45934.328715393516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45934.328715393516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45934.328715393516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45934.328715393516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45934.328715393516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45934.328715393516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45934.328715393516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45934.328715393516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45934.328715393516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45934.328715393516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45934.328715393516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45934.328715393516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45934.328715393516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45934.328715393516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45934.328715393516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45934.328715393516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45934.328715393516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45934.328715393516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45934.328715393516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45934.328715393516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45934.328715393516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45934.328715393516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45934.328715393516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45934.328715393516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45934.328715393516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45934.328715393516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45934.328715393516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45934.328715393516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45934.328715393516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45934.328715393516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45934.328715393516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45934.328715393516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45934.328715393516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45934.328715393516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45934.328715393516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45934.328715393516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45934.328715393516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45934.328715393516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45934.328715393516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45934.328715393516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45934.328715393516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45934.328715393516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45934.328715393516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45934.328715393516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45934.328715393516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45934.328715393516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45934.328715393516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45934.328715393516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45934.328715393516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45934.328715393516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45934.328715393516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45934.328715393516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45934.328715393516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45934.328715393516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45934.328715393516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45934.328715393516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45934.328715393516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45934.328715393516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45934.328715393516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45934.328715393516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45934.328715393516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45934.328715393516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45934.328715393516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45934.328715393516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45934.328715393516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45934.328715393516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45934.328715393516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45934.328715393516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45934.328715393516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45934.328715393516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45934.328715393516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45934.328715393516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45934.328715393516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45934.328715393516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45934.328715393516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45934.328715393516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45934.328715393516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45934.328715393516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45934.328715393516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45934.328715393516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45934.328715393516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45934.328715393516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45934.328715393516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45934.328715393516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45934.328715393516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45934.328715393516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45934.328715393516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45934.328715393516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45934.328715393516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45934.328715393516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45934.328715393516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45934.328715393516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45934.328715393516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45934.328715393516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45934.328715393516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45934.328715393516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45934.328715393516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45934.328715393516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45934.328715393516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45934.328715393516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45934.328715393516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45934.328715393516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45934.328715393516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45934.328715393516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45934.328715393516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45934.328715393516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45934.328715393516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45934.328715393516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45934.328715393516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45934.328715393516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45934.328715393516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45934.328715393516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45934.328715393516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45934.328715393516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45934.328715393516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45934.328715393516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45934.328715393516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45934.328715393516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45934.328715393516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45934.328715393516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45934.328715393516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45934.328715393516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45934.328715393516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45934.328715393516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45934.328715393516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45934.328715393516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45934.328715393516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45934.328715393516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45934.328715393516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45934.328715393516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45934.328715393516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45934.328715393516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45934.328715393516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45934.328715393516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45934.328715393516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45934.328715393516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45934.328715393516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45934.328715393516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45934.328715393516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45934.328715393516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45934.328715393516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45934.328715393516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45934.328715393516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45934.328715393516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45934.328715393516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45934.328715393516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45934.328715393516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45934.328715393516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45934.328715393516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45934.328715393516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45934.328715393516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45934.328715393516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45934.328715393516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45934.328715393516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45934.328715393516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45934.328715393516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45934.328715393516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45934.328715393516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45934.328715393516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45934.328715393516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45934.328715393516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45934.328715393516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45934.328715393516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45934.328715393516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45934.328715393516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45934.328715393516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45934.328715393516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45934.328715393516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45934.328715393516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45934.328715393516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45934.328715393516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45934.328715393516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45934.328715393516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45934.328715393516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45934.328715393516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45934.328715393516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45934.328715393516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45934.328715393516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45934.328715393516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45934.328715393516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45934.328715393516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45934.328715393516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45934.328715393516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45934.328715393516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45934.328715393516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45934.328715393516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45934.328715393516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45934.328715393516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45934.328715393516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45934.328715393516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45934.328715393516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45934.328715393516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45934.328715393516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45934.328715393516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45934.328715393516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45934.328715393516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45934.328715393516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45934.328715393516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45934.328715393516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45934.328715393516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45934.328715393516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45934.328715393516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45934.328715393516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45934.328715393516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45934.328715393516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45934.328715393516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45934.328715393516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45934.328715393516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45934.328715393516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45934.328715393516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45934.328715393516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45934.328715393516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45934.328715393516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45934.328715393516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45934.328715393516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45934.328715393516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45934.328715393516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45934.328715393516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45934.328715393516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45934.328715393516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45934.328715393516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45934.328715393516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45934.328715393516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45934.328715393516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45934.328715393516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45934.328715393516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45934.328715393516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45934.328715393516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45934.328715393516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45934.328715393516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45934.328715393516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45934.328715393516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45934.328715393516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45934.328715393516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45934.328715393516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45934.328715393516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45934.328715393516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45934.328715393516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45934.328715393516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45934.328715393516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45934.328715393516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45934.328715393516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45934.328715393516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45934.328715393516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45934.328715393516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45934.328715393516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45934.328715393516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45934.328715393516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45934.328715393516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45934.328715393516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45934.328715393516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45934.328715393516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45934.328715393516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45934.328715393516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45934.328715393516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45934.328715393516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45934.328715393516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45934.328715393516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45934.328715393516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45934.328715393516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45934.328715393516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45934.328715393516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45934.328715393516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45934.328715393516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45934.328715393516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45934.328715393516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45934.328715393516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45934.328715393516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45934.328715393516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45934.328715393516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45934.328715393516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45934.328715393516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45934.328715393516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45934.328715393516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45934.328715393516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45934.328715393516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45934.328715393516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45934.328715393516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45934.328715393516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45934.328715393516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45934.328715393516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45934.328715393516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45934.328715393516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45934.328715393516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45934.328715393516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45934.328715393516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45934.328715393516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45934.328715393516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45934.328715393516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45934.328715393516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45934.328715393516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45934.328715393516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45934.328715393516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45934.328715393516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45934.328715393516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45934.328715393516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45934.328715393516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45934.328715393516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45934.328715393516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45934.328715393516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45934.328715393516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45934.328715393516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45934.328715393516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45934.328715393516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45934.328715393516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45934.328715393516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45934.328715393516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45934.328715393516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45934.328715393516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45934.328715393516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45934.328715393516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45934.328715393516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45934.328715393516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45934.328715393516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45934.328715393516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45934.328715393516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45934.328715393516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45934.328715393516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45934.328715393516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45934.328715393516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45934.328715393516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45934.328715393516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45934.328715393516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45934.328715393516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45934.328715393516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45934.328715393516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45934.328715393516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45934.328715393516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45934.328715393516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45934.328715393516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45934.328715393516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45934.328715393516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45934.328715393516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45934.328715393516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45934.328715393516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45934.328715393516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45934.328715393516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45934.328715393516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45934.328715393516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45934.328715393516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45934.328715393516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45934.328715393516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45934.328715393516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45934.328715393516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45934.328715393516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45934.328715393516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45934.328715393516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45934.328715393516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45934.328715393516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45934.328715393516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45934.328715393516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45934.328715393516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45934.328715393516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45934.328715393516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45934.328715393516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45934.328715393516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45934.328715393516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45934.328715393516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45934.328715393516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45934.328715393516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45934.328715393516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45934.328715393516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45934.328715393516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45934.328715393516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45934.328715393516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45934.328715393516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45934.328715393516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45934.328715393516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45934.328715393516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45934.328715393516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45934.328715393516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45934.328715393516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45934.328715393516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45934.328715393516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45934.328715393516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45934.328715393516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45934.328715393516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45934.328715393516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45934.328715393516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45934.328715393516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45934.328715393516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45934.328715393516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45934.328715393516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45934.328715393516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45934.328715393516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45934.328715393516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45934.328715393516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45934.328715393516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45934.328715393516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45934.328715393516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45934.328715393516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45934.328715393516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45934.328715393516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45934.328715393516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45934.328715393516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45934.328715393516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45934.328715393516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45934.328715393516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45934.328715393516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45934.328715393516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45934.328715393516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45934.328715393516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45934.328715393516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45934.328715393516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45934.328715393516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45934.328715393516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45934.328715393516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45934.328715393516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45934.328715393516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45934.328715393516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45934.328715393516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45934.328715393516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45934.328715393516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45934.328715393516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45934.328715393516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45934.328715393516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45934.328715393516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45934.328715393516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45934.328715393516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45934.328715393516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45934.328715393516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45934.328715393516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45934.328715393516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45934.328715393516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45934.328715393516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45934.328715393516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45934.328715393516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45934.328715393516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45934.328715393516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45934.328715393516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45934.328715393516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45934.328715393516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45934.328715393516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45934.328715393516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45934.328715393516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45934.328715393516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45934.328715393516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45934.328715393516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45934.328715393516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45934.328715393516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45934.328715393516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45934.328715393516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45934.328715393516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45934.328715393516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45934.328715393516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45934.328715393516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45934.328715393516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45934.328715393516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45934.328715393516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45934.328715393516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45934.328715393516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45934.328715393516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45934.328715393516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45934.328715393516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45934.328715393516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45934.328715393516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45934.328715393516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45934.328715393516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45934.328715393516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45934.328715393516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45934.328715393516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45934.328715393516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45934.328715393516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45934.328715393516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45934.328715393516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45934.328715393516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45934.328715393516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45934.328715393516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45934.328715393516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45934.328715393516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45934.328715393516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45934.328715393516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45934.328715393516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45934.328715393516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45934.328715393516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45934.328715393516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45934.328715393516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45934.328715393516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45934.328715393516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45934.328715393516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45934.328715393516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45934.328715393516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45934.328715393516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45934.328715393516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45934.328715393516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45934.328715393516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45934.328715393516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45934.328715393516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45934.328715393516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45934.328715393516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45934.328715393516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45934.328715393516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45934.328715393516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45934.328715393516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45934.328715393516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45934.328715393516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45934.328715393516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45934.328715393516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45934.328715393516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45934.328715393516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45934.328715393516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45934.328715393516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45934.328715393516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45934.328715393516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45934.328715393516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45934.328715393516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45934.328715393516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45934.328715393516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45934.328715393516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45934.328715393516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45934.328715393516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45934.328715393516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45934.328715393516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45934.328715393516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45934.328715393516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45934.328715393516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45934.328715393516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45934.328715393516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45934.328715393516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45934.328715393516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45934.328715393516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45934.328715393516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45934.328715393516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45934.328715393516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45934.328715393516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45934.328715393516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45934.328715393516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45934.328715393516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45934.328715393516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45934.328715393516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45934.328715393516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45934.328715393516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45934.328715393516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45934.328715393516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45934.328715393516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45934.328715393516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45934.328715393516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45934.328715393516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45934.328715393516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45934.328715393516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45934.328715393516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45934.328715393516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45934.328715393516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45934.328715393516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45934.328715393516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45934.328715393516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45934.328715393516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45934.328715393516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45934.328715393516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45934.328715393516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45934.328715393516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45934.328715393516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45934.328715393516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45934.328715393516</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230.84799780091998</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3.4384376157395309</v>
      </c>
      <c r="H3" s="113">
        <v>45930.847372685188</v>
      </c>
      <c r="I3" s="110" t="str">
        <f>IFERROR(VLOOKUP(D3,DB!A:F,6,0),"")</f>
        <v>SCECO</v>
      </c>
      <c r="J3" s="110" t="str">
        <f>IFERROR(VLOOKUP(D3,DB!A:G,7,0),"")</f>
        <v>In progress</v>
      </c>
      <c r="K3" s="115" t="s">
        <v>39064</v>
      </c>
      <c r="L3" s="107" t="str">
        <f>IFERROR(VLOOKUP(D3,DB!A:I,9,0),"")</f>
        <v>Latis</v>
      </c>
    </row>
    <row r="4" spans="1:16" s="127" customFormat="1" ht="36.75" customHeight="1">
      <c r="A4" s="110" t="s">
        <v>39065</v>
      </c>
      <c r="B4" s="110" t="str">
        <f>IFERROR(VLOOKUP(D4,DB!A:K,11,0),"")</f>
        <v>R4</v>
      </c>
      <c r="C4" s="111">
        <v>2</v>
      </c>
      <c r="D4" s="107" t="s">
        <v>36682</v>
      </c>
      <c r="E4" s="112" t="s">
        <v>38964</v>
      </c>
      <c r="F4" s="113">
        <v>45933.919965277775</v>
      </c>
      <c r="G4" s="114">
        <f ca="1">IFERROR(NOW()-F4,"")</f>
        <v>0.40875011574098608</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45934.328715393516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45934.328715393516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45934.328715393516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45934.328715393516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45934.328715393516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45934.328715393516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45934.328715393516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45934.328715393516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45934.328715393516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45934.328715393516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45934.328715393516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45934.328715393516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45934.328715393516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45934.328715393516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45934.328715393516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45934.328715393516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45934.328715393516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45934.328715393516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45934.328715393516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45934.328715393516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45934.328715393516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45934.328715393516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45934.328715393516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45934.328715393516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45934.328715393516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45934.328715393516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45934.328715393516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45934.328715393516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45934.328715393516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45934.328715393516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45934.328715393516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45934.328715393516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45934.328715393516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45934.328715393516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45934.328715393516</v>
      </c>
      <c r="H39" s="113"/>
      <c r="I39" s="110" t="str">
        <f>IFERROR(VLOOKUP(D39,DB!A:F,6,0),"")</f>
        <v/>
      </c>
      <c r="J39" s="110" t="str">
        <f>IFERROR(VLOOKUP(D39,DB!A:G,7,0),"")</f>
        <v/>
      </c>
      <c r="K39" s="115"/>
      <c r="L39" s="10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42.496655208327866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39045</v>
      </c>
      <c r="F3" s="38">
        <v>45926.188877314817</v>
      </c>
      <c r="G3" s="39">
        <f ca="1">IFERROR(NOW()-F3,"-")</f>
        <v>8.1398380786995403</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45934.328715393516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45934.328715393516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45934.328715393516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45934.328715393516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45934.328715393516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45934.328715393516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45934.328715393516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45934.328715393516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45934.328715393516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45934.328715393516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45934.328715393516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45934.328715393516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45934.328715393516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45934.328715393516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45934.328715393516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45934.328715393516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45934.328715393516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45934.328715393516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45934.328715393516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45934.328715393516</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45934.328715393516</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45934.328715393516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45934.328715393516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45934.328715393516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45934.328715393516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45934.328715393516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45934.328715393516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45934.328715393516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45934.328715393516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45934.328715393516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45934.328715393516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45934.328715393516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45934.328715393516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45934.328715393516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45934.328715393516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45934.328715393516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45934.328715393516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45934.328715393516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45934.328715393516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45934.328715393516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45934.328715393516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45934.328715393516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45934.328715393516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45934.328715393516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45934.328715393516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45934.328715393516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45934.328715393516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45934.328715393516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45934.328715393516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45934.328715393516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45934.328715393516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45934.328715393516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45934.328715393516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45934.328715393516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45934.328715393516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45934.328715393516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45934.328715393516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45934.328715393516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45934.328715393516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45934.328715393516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45934.328715393516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45934.328715393516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45934.328715393516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45934.328715393516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45934.328715393516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45934.328715393516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45934.328715393516</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45934.328715393516</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45934.328715393516</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45934.328715393516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45934.328715393516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45934.328715393516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45934.328715393516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45934.328715393516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45934.328715393516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45934.328715393516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45934.328715393516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45934.328715393516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45934.328715393516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45934.328715393516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45934.328715393516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45934.328715393516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45934.328715393516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45934.328715393516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45934.328715393516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45934.328715393516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45934.328715393516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45934.328715393516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45934.328715393516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45934.328715393516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45934.328715393516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45934.328715393516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45934.328715393516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45934.328715393516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45934.328715393516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45934.328715393516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45934.328715393516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45934.328715393516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45934.328715393516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45934.328715393516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45934.328715393516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45934.328715393516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45934.328715393516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45934.328715393516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45934.328715393516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45934.328715393516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45934.328715393516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45934.328715393516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45934.328715393516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45934.328715393516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45934.328715393516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45934.328715393516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45934.328715393516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45934.328715393516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45934.328715393516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45934.328715393516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45934.328715393516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45934.328715393516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45934.328715393516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45934.328715393516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45934.328715393516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45934.328715393516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45934.328715393516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45934.328715393516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45934.328715393516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45934.328715393516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45934.328715393516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45934.328715393516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45934.328715393516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45934.328715393516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45934.328715393516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45934.328715393516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45934.328715393516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45934.328715393516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45934.328715393516</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45934.328715393516</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45934.328715393516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45934.328715393516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45934.328715393516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45934.328715393516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45934.328715393516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45934.328715393516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45934.328715393516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45934.328715393516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45934.328715393516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45934.328715393516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45934.328715393516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45934.328715393516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45934.328715393516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45934.328715393516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45934.328715393516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45934.328715393516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45934.328715393516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45934.328715393516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45934.328715393516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45934.328715393516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45934.328715393516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45934.328715393516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45934.328715393516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45934.328715393516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45934.328715393516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45934.328715393516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45934.328715393516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45934.328715393516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45934.328715393516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45934.328715393516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45934.328715393516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45934.328715393516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45934.328715393516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45934.328715393516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45934.328715393516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45934.328715393516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45934.328715393516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45934.328715393516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45934.328715393516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45934.328715393516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45934.328715393516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45934.328715393516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45934.328715393516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45934.328715393516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45934.328715393516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45934.328715393516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45934.328715393516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45934.328715393516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45934.328715393516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45934.328715393516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45934.328715393516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45934.328715393516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45934.328715393516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45934.328715393516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0.44774317129486008</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7.5558681712936959</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1.5100695601795451</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0.62339131944463588</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9">
        <f ca="1">IFERROR(NOW()-F6,"-")</f>
        <v>0.40811354166362435</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9">
        <f ca="1">IFERROR(NOW()-F7,"-")</f>
        <v>45934.328715393516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45934.328715393516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45934.328715393516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45934.328715393516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45934.328715393516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45934.328715393516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45934.328715393516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45934.328715393516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45934.328715393516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45934.328715393516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45934.328715393516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45934.328715393516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45934.328715393516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45934.328715393516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45934.328715393516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45934.328715393516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45934.328715393516</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45934.328715393516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45934.328715393516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45934.328715393516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45934.328715393516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45934.328715393516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45934.328715393516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45934.328715393516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45934.328715393516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45934.328715393516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45934.328715393516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45934.328715393516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45934.328715393516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45934.328715393516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45934.328715393516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45934.328715393516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45934.328715393516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45934.328715393516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45934.328715393516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45934.328715393516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45934.328715393516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45934.328715393516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45934.328715393516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45934.328715393516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45934.328715393516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45934.328715393516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45934.328715393516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45934.328715393516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45934.328715393516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45934.328715393516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45934.328715393516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45934.328715393516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45934.328715393516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45934.328715393516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45934.328715393516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45934.328715393516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45934.328715393516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45934.328715393516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45934.328715393516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45934.328715393516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45934.328715393516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45934.328715393516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45934.328715393516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45934.328715393516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45934.328715393516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45934.328715393516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45934.328715393516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45934.328715393516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45934.328715393516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45934.328715393516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45934.328715393516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45934.328715393516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45934.328715393516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45934.328715393516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45934.328715393516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45934.328715393516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45934.328715393516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45934.328715393516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45934.328715393516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45934.328715393516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45934.328715393516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45934.328715393516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45934.328715393516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45934.328715393516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45934.328715393516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45934.328715393516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45934.328715393516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45934.328715393516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45934.328715393516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45934.328715393516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45934.328715393516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45934.328715393516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45934.328715393516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45934.328715393516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45934.328715393516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45934.328715393516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45934.328715393516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45934.328715393516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45934.328715393516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45934.328715393516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45934.328715393516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45934.328715393516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45934.328715393516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45934.328715393516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45934.328715393516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45934.328715393516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45934.328715393516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45934.328715393516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45934.328715393516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45934.328715393516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45934.328715393516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45934.328715393516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45934.328715393516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45934.328715393516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45934.328715393516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45934.328715393516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45934.328715393516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45934.328715393516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45934.328715393516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45934.328715393516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45934.328715393516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45934.328715393516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45934.328715393516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45934.328715393516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45934.328715393516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45934.328715393516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45934.328715393516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45934.328715393516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45934.328715393516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45934.328715393516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45934.328715393516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45934.328715393516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45934.328715393516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45934.328715393516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45934.328715393516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45934.328715393516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45934.328715393516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45934.328715393516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45934.328715393516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45934.328715393516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45934.328715393516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45934.328715393516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45934.328715393516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45934.328715393516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45934.328715393516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45934.328715393516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45934.328715393516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45934.328715393516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45934.328715393516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45934.328715393516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45934.328715393516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45934.328715393516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45934.328715393516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45934.328715393516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45934.328715393516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45934.328715393516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45934.328715393516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45934.328715393516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45934.328715393516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45934.328715393516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45934.328715393516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45934.328715393516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45934.328715393516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45934.328715393516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45934.328715393516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45934.328715393516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45934.328715393516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45934.328715393516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45934.328715393516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45934.328715393516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45934.328715393516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45934.328715393516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45934.328715393516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45934.328715393516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45934.328715393516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45934.328715393516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45934.328715393516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45934.328715393516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45934.328715393516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45934.328715393516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45934.328715393516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45934.328715393516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45934.328715393516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45934.328715393516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45934.328715393516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45934.328715393516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45934.328715393516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45934.328715393516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45934.328715393516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45934.328715393516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45934.328715393516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45934.328715393516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45934.328715393516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45934.328715393516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45934.328715393516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45934.328715393516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45934.328715393516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45934.328715393516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45934.328715393516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45934.328715393516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45934.328715393516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45934.328715393516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45934.328715393516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45934.328715393516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45934.328715393516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45934.328715393516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45934.328715393516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45934.328715393516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45934.328715393516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45934.328715393516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45934.328715393516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45934.328715393516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45934.328715393516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45934.328715393516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45934.328715393516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45934.328715393516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45934.328715393516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45934.328715393516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45934.328715393516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45934.328715393516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45934.328715393516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45934.328715393516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45934.328715393516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45934.328715393516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45934.328715393516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45934.328715393516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45934.328715393516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45934.328715393516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45934.328715393516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45934.328715393516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45934.328715393516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45934.328715393516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45934.328715393516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45934.328715393516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45934.328715393516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45934.328715393516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45934.328715393516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45934.328715393516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45934.328715393516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45934.328715393516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45934.328715393516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45934.328715393516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45934.328715393516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45934.328715393516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45934.328715393516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45934.328715393516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45934.328715393516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45934.328715393516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45934.328715393516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45934.328715393516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45934.328715393516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45934.328715393516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45934.328715393516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45934.328715393516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45934.328715393516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45934.328715393516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45934.328715393516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45934.328715393516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45934.328715393516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45934.328715393516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45934.328715393516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45934.328715393516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45934.328715393516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45934.328715393516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45934.328715393516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45934.328715393516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45934.328715393516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45934.328715393516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45934.328715393516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45934.328715393516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45934.328715393516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45934.328715393516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45934.328715393516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45934.328715393516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45934.328715393516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45934.328715393516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45934.328715393516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45934.328715393516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45934.328715393516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45934.328715393516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45934.328715393516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45934.328715393516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45934.328715393516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45934.328715393516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45934.328715393516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45934.328715393516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45934.328715393516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45934.328715393516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45934.328715393516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45934.328715393516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45934.328715393516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45934.328715393516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45934.328715393516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45934.328715393516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45934.328715393516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45934.328715393516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45934.328715393516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45934.328715393516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45934.328715393516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45934.328715393516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45934.328715393516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45934.328715393516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45934.328715393516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45934.328715393516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45934.328715393516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45934.328715393516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45934.328715393516</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