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04" documentId="13_ncr:1_{F6CB121F-512D-4AA6-A0C1-0FB36C537598}" xr6:coauthVersionLast="47" xr6:coauthVersionMax="47" xr10:uidLastSave="{C3478FFD-F569-4C39-9FB1-D5AE2E9FAAC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<sst xmlns="http://schemas.openxmlformats.org/spreadsheetml/2006/main" count="178596" uniqueCount="39080">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</sst>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272.24917662036751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45935.197602546294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45935.197602546294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45935.197602546294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45935.197602546294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45935.197602546294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45935.197602546294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45935.197602546294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45935.197602546294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45935.197602546294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45935.197602546294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45935.197602546294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45935.197602546294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45935.197602546294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45935.197602546294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45935.197602546294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45935.197602546294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45935.197602546294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45935.197602546294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45935.197602546294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45935.197602546294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45935.197602546294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45935.197602546294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45935.197602546294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45935.197602546294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45935.197602546294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45935.197602546294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45935.197602546294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45935.197602546294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45935.197602546294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45935.197602546294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243.54582013888285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128.47051921296224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110.19776458333217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45935.197602083332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45935.197602083332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45935.197602083332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45935.197602083332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45935.197602083332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45935.197602083332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45935.197602083332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45935.197602083332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45935.197602083332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45935.197602083332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45935.197602083332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45935.197602083332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45935.197602083332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45935.197602083332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45935.197602083332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45935.197602083332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45935.197602083332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45935.197602083332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45935.197602083332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45935.197602083332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45935.197602083332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45935.197602083332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45935.197602083332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45935.197602083332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45935.197602083332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45935.197602083332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45935.197602083332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45935.197602083332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45935.197602083332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45935.197602083332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45935.197602083332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45935.197602083332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45935.197602083332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45935.197602083332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45935.197602083332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45935.197602083332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45935.197602083332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45935.197602083332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45935.197602083332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45935.197602083332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45935.197602083332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45935.197602083332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45935.197602083332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45935.197602083332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45935.197602083332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45935.197602083332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45935.197602083332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45935.197602083332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45935.197602083332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45935.197602083332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45935.197602083332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45935.197602083332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45935.197602083332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45935.197602083332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45935.197602083332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45935.197602083332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45935.197602083332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45935.197602083332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45935.197602083332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45935.197602083332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45935.197602083332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45935.197602083332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45935.197602083332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45935.197602083332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45935.197602083332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45935.197602083332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45935.197602083332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45935.197602083332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45935.197602083332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45935.197602083332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45935.197602083332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45935.197602083332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45935.197602083332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45935.197602083332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45935.197602083332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45935.197602083332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45935.197602083332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45935.197602083332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45935.197602083332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45935.197602083332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45935.197602083332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45935.197602083332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45935.197602083332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45935.197602083332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45935.197602083332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45935.197602083332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45935.197602083332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45935.197602083332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45935.197602083332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45935.197602083332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45935.197602083332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45935.197602083332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45935.197602083332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45935.197602083332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45935.197602083332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45935.197602083332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45935.197602083332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45935.197602083332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45935.197602083332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45935.197602083332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45935.197602083332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45935.197602083332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45935.197602083332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45935.197602083332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45935.197602083332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45935.197602083332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45935.197602083332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45935.197602083332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45935.197602083332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45935.197602083332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45935.197602083332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45935.197602083332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45935.197602083332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45935.197602083332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45935.197602083332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45935.197602083332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45935.197602083332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45935.197602083332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45935.197602083332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45935.197602083332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45935.197602083332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45935.197602083332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45935.197602083332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45935.197602083332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45935.197602083332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45935.197602083332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45935.197602083332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45935.197602083332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45935.197602083332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45935.197602083332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45935.197602083332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45935.197602083332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45935.197602083332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45935.197602083332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45935.197602083332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45935.197602083332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45935.197602083332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45935.197602083332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45935.197602083332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45935.197602083332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45935.197602083332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45935.197602083332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45935.197602083332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45935.197602083332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45935.197602083332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45935.197602083332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45935.197602083332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45935.197602083332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45935.197602083332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45935.197602083332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45935.197602083332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45935.197602083332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45935.197602083332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45935.197602083332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45935.197602083332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45935.197602083332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45935.197602083332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45935.197602083332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45935.197602083332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45935.197602083332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45935.197602083332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45935.197602083332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45935.197602083332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45935.197602083332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45935.197602083332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45935.197602083332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45935.197602083332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45935.197602083332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45935.197602083332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45935.197602083332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45935.197602083332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45935.197602083332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45935.197602083332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45935.197602083332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45935.197602083332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45935.197602083332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45935.197602083332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45935.197602083332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45935.197602083332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45935.197602083332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45935.197602083332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45935.197602083332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45935.197602083332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45935.197602083332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45935.197602083332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45935.197602083332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45935.197602083332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45935.197602083332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45935.197602083332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45935.197602083332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45935.197602083332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45935.197602083332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45935.197602083332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45935.197602083332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45935.197602083332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45935.197602083332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45935.197602083332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45935.197602083332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45935.197602083332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45935.197602083332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45935.197602083332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45935.197602083332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45935.197602083332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45935.197602083332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45935.197602083332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45935.197602083332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45935.197602083332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45935.197602083332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45935.197602083332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45935.197602083332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45935.197602083332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45935.197602083332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45935.197602083332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45935.197602083332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45935.197602083332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45935.197602083332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45935.197602083332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45935.197602083332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45935.197602083332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45935.197602083332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45935.197602083332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45935.197602083332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45935.197602083332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45935.197602083332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45935.197602083332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45935.197602083332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45935.197602083332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45935.197602083332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45935.197602083332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45935.197602083332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45935.197602083332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45935.197602083332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45935.197602083332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45935.197602083332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45935.197602083332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45935.197602083332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45935.197602083332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45935.197602083332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45935.197602083332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45935.197602083332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45935.197602083332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45935.197602083332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45935.197602083332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45935.197602083332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45935.197602083332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45935.197602083332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45935.197602083332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45935.197602083332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45935.197602083332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45935.197602083332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45935.197602083332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45935.197602083332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45935.197602083332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45935.197602083332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45935.197602083332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45935.197602083332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45935.197602083332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45935.197602083332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45935.197602083332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45935.197602083332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45935.197602083332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45935.197602083332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45935.197602083332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45935.197602083332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45935.197602083332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45935.197602083332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45935.197602083332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45935.197602083332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45935.197602083332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45935.197602083332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45935.197602083332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45935.197602083332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45935.197602083332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45935.197602083332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45935.197602083332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45935.197602083332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45935.197602083332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45935.197602083332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45935.197602083332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45935.197602083332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45935.197602083332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45935.197602083332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45935.197602083332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45935.197602083332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45935.197602083332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45935.197602083332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45935.197602083332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45935.197602083332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45935.197602083332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45935.197602083332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45935.197602083332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45935.197602083332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45935.197602083332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45935.197602083332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45935.197602083332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45935.197602083332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45935.197602083332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45935.197602083332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45935.197602083332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45935.197602083332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45935.197602083332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45935.197602083332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45935.197602083332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45935.197602083332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45935.197602083332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45935.197602083332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45935.197602083332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45935.197602083332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45935.197602083332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45935.197602083332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45935.197602083332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45935.197602546294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45935.197602546294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45935.197602546294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45935.197602546294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45935.197602546294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45935.197602546294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45935.197602546294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45935.197602546294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45935.197602546294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45935.197602546294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45935.197602546294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45935.197602546294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45935.197602546294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45935.197602546294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45935.197602546294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45935.197602546294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45935.197602546294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45935.197602546294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45935.197602546294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45935.197602546294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45935.197602546294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45935.197602546294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45935.197602546294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45935.197602546294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45935.197602546294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45935.197602546294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45935.197602546294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45935.197602546294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45935.197602546294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45935.197602546294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45935.197602546294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45935.197602546294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45935.197602546294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45935.197602546294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45935.197602546294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45935.197602546294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45935.197602546294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45935.197602546294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45935.197602546294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45935.197602546294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45935.197602546294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45935.197602546294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45935.197602546294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45935.197602546294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45935.197602546294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45935.197602546294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45935.197602546294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45935.197602546294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45935.197602546294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45935.197602546294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45935.197602546294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45935.197602546294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45935.197602546294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45935.197602546294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45935.197602546294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45935.197602546294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45935.197602546294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45935.197602546294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45935.197602546294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45935.197602546294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45935.197602546294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45935.197602546294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45935.197602546294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45935.197602546294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45935.197602546294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45935.197602546294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45935.197602546294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45935.197602546294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45935.197602546294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45935.197602546294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45935.197602546294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45935.197602546294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45935.197602546294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45935.197602546294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45935.197602546294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45935.197602546294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45935.197602546294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45935.197602546294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45935.197602546294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45935.197602546294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45935.197602546294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45935.197602546294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45935.197602546294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45935.197602546294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45935.197602546294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45935.197602546294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45935.197602546294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45935.197602546294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45935.197602546294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45935.197602546294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45935.197602546294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45935.197602546294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45935.197602546294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45935.197602546294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45935.197602546294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45935.197602546294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45935.197602546294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45935.197602546294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45935.197602546294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45935.197602546294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45935.197602546294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45935.197602546294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45935.197602546294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45935.197602546294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45935.197602546294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45935.197602546294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45935.197602546294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45935.197602546294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45935.197602546294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45935.197602546294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45935.197602546294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45935.197602546294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45935.197602546294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45935.197602546294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45935.197602546294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45935.197602546294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45935.197602546294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45935.197602546294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45935.197602546294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45935.197602546294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45935.197602546294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45935.197602546294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45935.197602546294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45935.197602546294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45935.197602546294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45935.197602546294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45935.197602546294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45935.197602546294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45935.197602546294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45935.197602546294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45935.197602546294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45935.197602546294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45935.197602546294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45935.197602546294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45935.197602546294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45935.197602546294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45935.197602546294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45935.197602546294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45935.197602546294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45935.197602546294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45935.197602546294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45935.197602546294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45935.197602546294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45935.197602546294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45935.197602546294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45935.197602546294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45935.197602546294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45935.197602546294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45935.197602546294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45935.197602546294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45935.197602546294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45935.197602546294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45935.197602546294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45935.197602546294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45935.197602546294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45935.197602546294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45935.197602546294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45935.197602546294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45935.197602546294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45935.197602546294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45935.197602546294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45935.197602546294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45935.197602546294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45935.197602546294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45935.197602546294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45935.197602546294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45935.197602546294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45935.197602546294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45935.197602546294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45935.197602546294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45935.197602546294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45935.197602546294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45935.197602546294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45935.197602546294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45935.197602546294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45935.197602546294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45935.197602546294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45935.197602546294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45935.197602546294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45935.197602546294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45935.197602546294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45935.197602546294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45935.197602546294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45935.197602546294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45935.197602546294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45935.197602546294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45935.197602546294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45935.197602546294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45935.197602546294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45935.197602546294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45935.197602546294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45935.197602546294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45935.197602546294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45935.197602546294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45935.197602546294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45935.197602546294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45935.197602546294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45935.197602546294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45935.197602546294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45935.197602546294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45935.197602546294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45935.197602546294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45935.197602546294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45935.197602546294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45935.197602546294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45935.197602546294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45935.197602546294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45935.197602546294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45935.197602546294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45935.197602546294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45935.197602546294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45935.197602546294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45935.197602546294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45935.197602546294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45935.197602546294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45935.197602546294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45935.197602546294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45935.197602546294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45935.197602546294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45935.197602546294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45935.197602546294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45935.197602546294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45935.197602546294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45935.197602546294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45935.197602546294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45935.197602546294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45935.197602546294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45935.197602546294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45935.197602546294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45935.197602546294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45935.197602546294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45935.197602546294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45935.197602546294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45935.197602546294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45935.197602546294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45935.197602546294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45935.197602546294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45935.197602546294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45935.197602546294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45935.197602546294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45935.197602546294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45935.197602546294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45935.197602546294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45935.197602546294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45935.197602546294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45935.197602546294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45935.197602546294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45935.197602546294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45935.197602546294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45935.197602546294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45935.197602546294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45935.197602546294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45935.197602546294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45935.197602546294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45935.197602546294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45935.197602546294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45935.197602546294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45935.197602546294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45935.197602546294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45935.197602546294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45935.197602546294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45935.197602546294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45935.197602546294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45935.197602546294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45935.197602546294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45935.197602546294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45935.197602546294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45935.197602546294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45935.197602546294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45935.197602546294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45935.197602546294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45935.197602546294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45935.197602546294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45935.197602546294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45935.197602546294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45935.197602546294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45935.197602546294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45935.197602546294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45935.197602546294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45935.197602546294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45935.197602546294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45935.197602546294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45935.197602546294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45935.197602546294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45935.197602546294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45935.197602546294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45935.197602546294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45935.197602546294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45935.197602546294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45935.197602546294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45935.197602546294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45935.197602546294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45935.197602546294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45935.197602546294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45935.197602546294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45935.197602546294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45935.197602546294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45935.197602546294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45935.197602546294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45935.197602546294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45935.197602546294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45935.197602546294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45935.197602546294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45935.197602546294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45935.197602546294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45935.197602546294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45935.197602546294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45935.197602546294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45935.197602546294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45935.197602546294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45935.197602546294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45935.197602546294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45935.197602546294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45935.197602546294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45935.197602546294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45935.197602546294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45935.197602546294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45935.197602546294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45935.197602546294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45935.197602546294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45935.197602546294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45935.197602546294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45935.197602546294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45935.197602546294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45935.197602546294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45935.197602546294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45935.197602546294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45935.197602546294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45935.197602546294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45935.197602546294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45935.197602546294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45935.197602546294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45935.197602546294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45935.197602546294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45935.197602546294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45935.197602546294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45935.197602546294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45935.197602546294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45935.197602546294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45935.197602546294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45935.197602546294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45935.197602546294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45935.197602546294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45935.197602546294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45935.197602546294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45935.197602546294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45935.197602546294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45935.197602546294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45935.197602546294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45935.197602546294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45935.197602546294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45935.197602546294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45935.197602546294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45935.197602546294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45935.197602546294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45935.197602546294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45935.197602546294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45935.197602546294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45935.197602546294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45935.197602546294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45935.197602546294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45935.197602546294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45935.197602546294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45935.197602546294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45935.197602546294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45935.197602546294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45935.197602546294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45935.197602546294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45935.197602546294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45935.197602546294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45935.197602546294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45935.197602546294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45935.197602546294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45935.197602546294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45935.197602546294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45935.197602546294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45935.197602546294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45935.197602546294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45935.197602546294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45935.197602546294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45935.197602546294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45935.197602546294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45935.197602546294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45935.197602546294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45935.197602546294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45935.197602546294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45935.197602546294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45935.197602546294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45935.197602546294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45935.197602546294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45935.197602546294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45935.197602546294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45935.197602546294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45935.197602546294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45935.197602546294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45935.197602546294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45935.197602546294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45935.197602546294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45935.197602546294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45935.197602546294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45935.197602546294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45935.197602546294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45935.197602546294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45935.197602546294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45935.197602546294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45935.197602546294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45935.197602546294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45935.197602546294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45935.197602546294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45935.197602546294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45935.197602546294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45935.197602546294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45935.197602546294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45935.197602546294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45935.197602546294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45935.197602546294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45935.197602546294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45935.197602546294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45935.197602546294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45935.197602546294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45935.197602546294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45935.197602546294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45935.197602546294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45935.197602546294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45935.197602546294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45935.197602546294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45935.197602546294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45935.197602546294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45935.197602546294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45935.197602546294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45935.197602546294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45935.197602546294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45935.197602546294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45935.197602546294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45935.197602546294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45935.197602546294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45935.197602546294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45935.197602546294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45935.197602546294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45935.197602546294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45935.197602546294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45935.197602546294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45935.197602546294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45935.197602546294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45935.197602546294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45935.197602546294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45935.197602546294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45935.197602546294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45935.197602546294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45935.197602546294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45935.197602546294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45935.197602546294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45935.197602546294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45935.197602546294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45935.197602546294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45935.197602546294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45935.197602546294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45935.197602546294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45935.197602546294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45935.197602546294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45935.197602546294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45935.197602546294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45935.197602546294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45935.197602546294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45935.197602546294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45935.197602546294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45935.197602546294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45935.197602546294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45935.197602546294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45935.197602546294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45935.197602546294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45935.197602546294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45935.197602546294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45935.197602546294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45935.197602546294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45935.197602546294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45935.197602546294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45935.197602546294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45935.197602546294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45935.197602546294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45935.197602546294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45935.197602546294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45935.197602546294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45935.197602546294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45935.197602546294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45935.197602546294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45935.197602546294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45935.197602546294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45935.197602546294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45935.197602546294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45935.197602546294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45935.197602546294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45935.197602546294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45935.197602546294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45935.197602546294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45935.197602546294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45935.197602546294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45935.197602546294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45935.197602546294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45935.197602546294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45935.197602546294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45935.197602546294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45935.197602546294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45935.197602546294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45935.197602546294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45935.197602546294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45935.197602546294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45935.197602546294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45935.197602546294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45935.197602546294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45935.197602546294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45935.197602546294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45935.197602546294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45935.197602546294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45935.197602546294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45935.197602546294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45935.197602546294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45935.197602546294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45935.197602546294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45935.197602546294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45935.197602546294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45935.197602546294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45935.197602546294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45935.197602546294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45935.197602546294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45935.197602546294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45935.197602546294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45935.197602546294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45935.197602546294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45935.197602546294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45935.197602546294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45935.197602546294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45935.197602546294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45935.197602546294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45935.197602546294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45935.197602546294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45935.197602546294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45935.197602546294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45935.197602546294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45935.197602546294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45935.197602546294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45935.197602546294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45935.197602546294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45935.197602546294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45935.197602546294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45935.197602546294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45935.197602546294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45935.197602546294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45935.197602546294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45935.197602546294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45935.197602546294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45935.197602546294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45935.197602546294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45935.197602546294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45935.197602546294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45935.197602546294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45935.197602546294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45935.197602546294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45935.197602546294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45935.197602546294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45935.197602546294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45935.197602546294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45935.197602546294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45935.197602546294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45935.197602546294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45935.197602546294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45935.197602546294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45935.197602546294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45935.197602546294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45935.197602546294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45935.197602546294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45935.197602546294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45935.197602546294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45935.197602546294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45935.197602546294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45935.197602546294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45935.197602546294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45935.197602546294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45935.197602546294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45935.197602546294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45935.197602546294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45935.197602546294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45935.197602546294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45935.197602546294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45935.197602546294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45935.197602546294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45935.197602546294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45935.197602546294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45935.197602546294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45935.197602546294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45935.197602546294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45935.197602546294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45935.197602546294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45935.197602546294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45935.197602546294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45935.197602546294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45935.197602546294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45935.197602546294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45935.197602546294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45935.197602546294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45935.197602546294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45935.197602546294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45935.197602546294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45935.197602546294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45935.197602546294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45935.197602546294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45935.197602546294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45935.197602546294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45935.197602546294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45935.197602546294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45935.197602546294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45935.197602546294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45935.197602546294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45935.197602546294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45935.197602546294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45935.197602546294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45935.197602546294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45935.197602546294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45935.197602546294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45935.197602546294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45935.197602546294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45935.197602546294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45935.197602546294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45935.197602546294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45935.197602546294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45935.197602546294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45935.197602546294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45935.197602546294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45935.197602546294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45935.197602546294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45935.197602546294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45935.197602546294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45935.197602546294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45935.197602546294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45935.197602546294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45935.197602546294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45935.197602546294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45935.197602546294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45935.197602546294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45935.197602546294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45935.197602546294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45935.197602546294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45935.197602546294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45935.197602546294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45935.197602546294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45935.197602546294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45935.197602546294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45935.197602546294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45935.197602546294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45935.197602546294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45935.197602546294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45935.197602546294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45935.197602546294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45935.197602546294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45935.197602546294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45935.197602546294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45935.197602546294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45935.197602546294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45935.197602546294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45935.197602546294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45935.197602546294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45935.197602546294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45935.197602546294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45935.197602546294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45935.197602546294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45935.197602546294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45935.197602546294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45935.197602546294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45935.197602546294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45935.197602546294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45935.197602546294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45935.197602546294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45935.197602546294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45935.197602546294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45935.197602546294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45935.197602546294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45935.197602546294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45935.197602546294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45935.197602546294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45935.197602546294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45935.197602546294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45935.197602546294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45935.197602546294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45935.197602546294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45935.197602546294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45935.197602546294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45935.197602546294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45935.197602546294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45935.197602546294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45935.197602546294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45935.197602546294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45935.197602546294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45935.197602546294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45935.197602546294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45935.197602546294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45935.197602546294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45935.197602546294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45935.197602546294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45935.197602546294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45935.197602546294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45935.197602546294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45935.197602546294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45935.197602546294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45935.197602546294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45935.197602546294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45935.197602546294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45935.197602546294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45935.197602546294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45935.197602546294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45935.197602546294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45935.197602546294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45935.197602546294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45935.197602546294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45935.197602546294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45935.197602546294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45935.197602546294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45935.197602546294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45935.197602546294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45935.197602546294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45935.197602546294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45935.197602546294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45935.197602546294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45935.197602546294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45935.197602546294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45935.197602546294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45935.197602546294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45935.197602546294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45935.197602546294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45935.197602546294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45935.197602546294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45935.197602546294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45935.197602546294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45935.197602546294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45935.197602546294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45935.197602546294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45935.197602546294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45935.197602546294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45935.197602546294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45935.197602546294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45935.197602546294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45935.197602546294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45935.197602546294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45935.197602546294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45935.197602546294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45935.197602546294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45935.197602546294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45935.197602546294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45935.197602546294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45935.197602546294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45935.197602546294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45935.197602546294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45935.197602546294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45935.197602546294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45935.197602546294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45935.197602546294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45935.197602546294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45935.197602546294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45935.197602546294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45935.197602546294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45935.197602546294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45935.197602546294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45935.197602546294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45935.197602546294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45935.197602546294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45935.197602546294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45935.197602546294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45935.197602546294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45935.197602546294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45935.197602546294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45935.197602546294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45935.197602546294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45935.197602546294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45935.197602546294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45935.197602546294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45935.197602546294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45935.197602546294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45935.197602546294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45935.197602546294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45935.197602546294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45935.197602546294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45935.197602546294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45935.197602546294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45935.197602546294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45935.197602546294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45935.197602546294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45935.197602546294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45935.197602546294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45935.197602546294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45935.197602546294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45935.197602546294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45935.197602546294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45935.197602546294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45935.197602546294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45935.197602546294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45935.197602546294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45935.197602546294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45935.197602546294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45935.197602546294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45935.197602546294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45935.197602546294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45935.197602546294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45935.197602546294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45935.197602546294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45935.197602546294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45935.197602546294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45935.197602546294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45935.197602546294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45935.197602546294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45935.197602546294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45935.197602546294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45935.197602546294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45935.197602546294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45935.197602546294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45935.197602546294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45935.197602546294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45935.197602546294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45935.197602546294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45935.197602546294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45935.197602546294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45935.197602546294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45935.197602546294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45935.197602546294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45935.197602546294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45935.197602546294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45935.197602546294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45935.197602546294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45935.197602546294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45935.197602546294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45935.197602546294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45935.197602546294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45935.197602546294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45935.197602546294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45935.197602546294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45935.197602546294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45935.197602546294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45935.197602546294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45935.197602546294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45935.197602546294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45935.197602546294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45935.197602546294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45935.197602546294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45935.197602546294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45935.197602546294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45935.197602546294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45935.197602546294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45935.197602546294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45935.197602546294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45935.197602546294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45935.197602546294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45935.197602546294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45935.197602546294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45935.197602546294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45935.197602546294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45935.197602546294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45935.197602546294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45935.197602546294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45935.197602546294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45935.197602546294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45935.197602546294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45935.197602546294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45935.197602546294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45935.197602546294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45935.197602546294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45935.197602546294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45935.197602546294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45935.197602546294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45935.197602546294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45935.197602546294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45935.197602546294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45935.197602546294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45935.197602546294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45935.197602546294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45935.197602546294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45935.197602546294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45935.197602546294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45935.197602546294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45935.197602546294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45935.197602546294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45935.197602546294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45935.197602546294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45935.197602546294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45935.197602546294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45935.197602546294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45935.197602546294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45935.197602546294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45935.197602546294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45935.197602546294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45935.197602546294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45935.197602546294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45935.197602546294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45935.197602546294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45935.197602546294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45935.197602546294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45935.197602546294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45935.197602546294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45935.197602546294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45935.197602546294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45935.197602546294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45935.197602546294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45935.197602546294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45935.197602546294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45935.197602546294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45935.197602546294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45935.197602546294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45935.197602546294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45935.197602546294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45935.197602546294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45935.197602546294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45935.197602546294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45935.197602546294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45935.197602546294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45935.197602546294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45935.197602546294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45935.197602546294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45935.197602546294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45935.197602546294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45935.197602546294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45935.197602546294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45935.197602546294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45935.197602546294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45935.197602546294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45935.197602546294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45935.197602546294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45935.197602546294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45935.197602546294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45935.197602546294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45935.197602546294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45935.197602546294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45935.197602546294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45935.197602546294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45935.197602546294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45935.197602546294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45935.197602546294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45935.197602546294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45935.197602546294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45935.197602546294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45935.197602546294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45935.197602546294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45935.197602546294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45935.197602546294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45935.197602546294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45935.197602546294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45935.197602546294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45935.197602546294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45935.197602546294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45935.197602546294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45935.197602546294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45935.197602546294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45935.197602546294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45935.197602546294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45935.197602546294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45935.197602546294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45935.197602546294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45935.197602546294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45935.197602546294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45935.197602546294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45935.197602546294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45935.197602546294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45935.197602546294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45935.197602546294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45935.197602546294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45935.197602546294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45935.197602546294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45935.197602546294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45935.197602546294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45935.197602546294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45935.197602546294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45935.197602546294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45935.197602546294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45935.197602546294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45935.197602546294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45935.197602546294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45935.197602546294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45935.197602546294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45935.197602546294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45935.197602546294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45935.197602546294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45935.197602546294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45935.197602546294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45935.197602546294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45935.197602546294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45935.197602546294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45935.197602546294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45935.197602546294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45935.197602546294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45935.197602546294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45935.197602546294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45935.197602546294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45935.197602546294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45935.197602546294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45935.197602546294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45935.197602546294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45935.197602546294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45935.197602546294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45935.197602546294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45935.197602546294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45935.197602546294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45935.197602546294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45935.197602546294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45935.197602546294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45935.197602546294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45935.197602546294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45935.197602546294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45935.197602546294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45935.197602546294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45935.197602546294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45935.197602546294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45935.197602546294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45935.197602546294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45935.197602546294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45935.197602546294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45935.197602546294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45935.197602546294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45935.197602546294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45935.197602546294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45935.197602546294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45935.197602546294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45935.197602546294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45935.197602546294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45935.197602546294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45935.197602546294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45935.197602546294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45935.197602546294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45935.197602546294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45935.197602546294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45935.197602546294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45935.197602546294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45935.197602546294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45935.197602546294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45935.197602546294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45935.197602546294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45935.197602546294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45935.197602546294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45935.197602546294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45935.197602546294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45935.197602546294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45935.197602546294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45935.197602546294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45935.197602546294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45935.197602546294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45935.197602546294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45935.197602546294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45935.197602546294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45935.197602546294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45935.197602546294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45935.197602546294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45935.197602546294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45935.197602546294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45935.197602546294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45935.197602546294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45935.197602546294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45935.197602546294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45935.197602546294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45935.197602546294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45935.197602546294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45935.197602546294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45935.197602546294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45935.197602546294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45935.197602546294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45935.197602546294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45935.197602546294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45935.197602546294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45935.197602546294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45935.197602546294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45935.197602546294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45935.197602546294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45935.197602546294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45935.197602546294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45935.197602546294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45935.197602546294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45935.197602546294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45935.197602546294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45935.197602546294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45935.197602546294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45935.197602546294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45935.197602546294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45935.197602546294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45935.197602546294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45935.197602546294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45935.197602546294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45935.197602546294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45935.197602546294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45935.197602546294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45935.197602546294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45935.197602546294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45935.197602546294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45935.197602546294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45935.197602546294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45935.197602546294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45935.197602546294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45935.197602546294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45935.197602546294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45935.197602546294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45935.197602546294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45935.197602546294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45935.197602546294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45935.197602546294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45935.197602546294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45935.197602546294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45935.197602546294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45935.197602546294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45935.197602546294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45935.197602546294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45935.197602546294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45935.197602546294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45935.197602546294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45935.197602546294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45935.197602546294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45935.197602546294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45935.197602546294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45935.197602546294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45935.197602546294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45935.197602546294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45935.197602546294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45935.197602546294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45935.197602546294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45935.197602546294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45935.197602546294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45935.197602546294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45935.197602546294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45935.197602546294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45935.197602546294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45935.197602546294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45935.197602546294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45935.197602546294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45935.197602546294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45935.197602546294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45935.197602546294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45935.197602546294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45935.197602546294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45935.197602546294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45935.197602546294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45935.197602546294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45935.197602546294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45935.197602546294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45935.197602546294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45935.197602546294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45935.197602546294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45935.197602546294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45935.197602546294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45935.197602546294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45935.197602546294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45935.197602546294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45935.197602546294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45935.197602546294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45935.197602546294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45935.197602546294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45935.197602546294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45935.197602546294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45935.197602546294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45935.197602546294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45935.197602546294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45935.197602546294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45935.197602546294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45935.197602546294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45935.197602546294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45935.197602546294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45935.197602546294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45935.197602546294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45935.197602546294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45935.197602546294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45935.197602546294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45935.197602546294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45935.197602546294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45935.197602546294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45935.197602546294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45935.197602546294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45935.197602546294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45935.197602546294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45935.197602546294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45935.197602546294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45935.197602546294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45935.197602546294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45935.197602546294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45935.197602546294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45935.197602546294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45935.197602546294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45935.197602546294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45935.197602546294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45935.197602546294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45935.197602546294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45935.197602546294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45935.197602546294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45935.197602546294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45935.197602546294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45935.197602546294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45935.197602546294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45935.197602546294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45935.197602546294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45935.197602546294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45935.197602546294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45935.197602546294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45935.197602546294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45935.197602546294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45935.197602546294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45935.197602546294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45935.197602546294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45935.197602546294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45935.197602546294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45935.197602546294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45935.197602546294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45935.197602546294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45935.197602546294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45935.197602546294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45935.197602546294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45935.197602546294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45935.197602546294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45935.197602546294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45935.197602546294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45935.197602546294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45935.197602546294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45935.197602546294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45935.197602546294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45935.197602546294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45935.197602546294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45935.197602546294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45935.197602546294</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231.71688495369744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4.3073247685169918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0.49517152777843876</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0.35176874999888241</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0.2022895833288203</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4.0657638885022607E-2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45935.197602083332</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45935.197602083332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45935.197602083332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45935.197602083332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45935.197602083332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45935.197602083332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45935.197602083332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45935.197602083332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45935.197602083332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45935.197602083332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45935.197602083332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45935.197602083332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45935.197602083332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45935.197602083332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45935.197602083332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45935.197602083332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45935.197602083332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45935.197602083332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45935.197602083332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45935.197602083332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45935.197602083332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43.365542361105327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9.0087252314770012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0.34529930555436295</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0.11208171296311775</v>
      </c>
      <c r="H5" s="38">
        <v>45935.078923611109</v>
      </c>
      <c r="I5" s="37" t="str">
        <f>IFERROR(VLOOKUP(D5,DB!A:F,6,0),"")</f>
        <v>Generator-SG</v>
      </c>
      <c r="J5" s="37" t="str">
        <f>IFERROR(VLOOKUP(D5,DB!A:G,7,0),"")</f>
        <v>Vandalized</v>
      </c>
      <c r="K5" s="37" t="s">
        <v>39071</v>
      </c>
      <c r="L5" s="37" t="str">
        <f>IFERROR(VLOOKUP(D5,DB!A:I,9,0),"")</f>
        <v>Latis</v>
      </c>
      <c r="M5" s="136"/>
    </row>
    <row r="6" spans="1:13" ht="15">
      <c r="A6" s="37"/>
      <c r="B6" s="37" t="str">
        <f>IFERROR(VLOOKUP(D6,DB!A:K,11,0),"")</f>
        <v/>
      </c>
      <c r="C6" s="37"/>
      <c r="D6" s="37"/>
      <c r="E6" s="37"/>
      <c r="F6" s="38"/>
      <c r="G6" s="39">
        <f ca="1">IFERROR(NOW()-F6,"-")</f>
        <v>45935.197602546294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45935.197602546294</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45935.197602546294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45935.197602546294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45935.197602546294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45935.197602546294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45935.197602546294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45935.197602546294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45935.197602546294</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45935.197602546294</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45935.197602546294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45935.197602546294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45935.197602546294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45935.197602546294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45935.197602546294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45935.197602546294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45935.197602546294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45935.197602546294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45935.197602546294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45935.197602546294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45935.197602546294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45935.197602546294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45935.197602546294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45935.197602546294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45935.197602546294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45935.197602546294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45935.197602546294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45935.197602546294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45935.197602546294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45935.197602546294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45935.197602546294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45935.197602546294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45935.197602546294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45935.197602546294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45935.197602546294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45935.197602546294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45935.197602546294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45935.197602546294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45935.197602546294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45935.197602546294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45935.197602546294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45935.197602546294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45935.197602546294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45935.197602546294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45935.197602546294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45935.197602546294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45935.197602546294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45935.197602546294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45935.197602546294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45935.197602546294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45935.197602546294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45935.197602546294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45935.197602546294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45935.197602546294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45935.197602546294</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45935.197602546294</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45935.197602546294</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45935.197602546294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45935.197602546294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45935.197602546294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45935.197602546294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45935.197602546294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45935.197602546294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45935.197602546294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45935.197602546294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45935.197602546294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45935.197602546294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45935.197602546294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45935.197602546294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45935.197602546294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45935.197602546294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45935.197602546294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45935.197602546294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45935.197602546294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45935.197602546294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45935.197602546294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45935.197602546294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45935.197602546294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45935.197602546294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45935.197602546294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45935.197602546294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45935.197602546294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45935.197602546294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45935.197602546294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45935.197602546294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45935.197602546294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45935.197602546294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45935.197602546294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45935.197602546294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45935.197602546294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45935.197602546294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45935.197602546294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45935.197602546294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45935.197602546294</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45935.197602546294</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45935.197602546294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45935.197602546294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45935.197602546294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45935.197602546294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45935.197602546294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45935.197602546294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45935.197602546294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45935.197602546294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45935.197602546294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45935.197602546294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45935.197602546294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45935.197602546294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45935.197602546294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45935.197602546294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45935.197602546294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45935.197602546294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45935.197602546294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45935.197602546294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45935.197602546294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45935.197602546294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45935.197602546294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45935.197602546294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45935.197602546294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45935.197602546294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45935.197602546294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45935.197602546294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45935.197602546294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45935.197602546294</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45935.197602546294</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45935.197602546294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45935.197602546294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45935.197602546294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45935.197602546294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45935.197602546294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45935.197602546294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45935.197602546294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45935.197602546294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45935.197602546294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45935.197602546294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45935.197602546294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45935.197602546294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45935.197602546294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45935.197602546294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45935.197602546294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45935.197602546294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45935.197602546294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45935.197602546294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45935.197602546294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45935.197602546294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45935.197602546294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45935.197602546294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45935.197602546294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45935.197602546294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45935.197602546294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45935.197602546294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45935.197602546294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45935.197602546294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45935.197602546294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45935.197602546294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45935.197602546294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45935.197602546294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45935.197602546294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45935.197602546294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45935.197602546294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45935.197602546294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45935.197602546294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45935.197602546294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45935.197602546294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45935.197602546294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45935.197602546294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45935.197602546294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45935.197602546294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45935.197602546294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45935.197602546294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45935.197602546294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45935.197602546294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45935.197602546294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45935.197602546294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45935.197602546294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45935.197602546294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45935.197602546294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45935.197602546294</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45935.197602546294</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1.3166298611104139</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8.4247548611092498</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0.25535671295801876</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1.4922784722220968</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45935.197602546294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45935.197602546294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45935.197602546294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45935.197602546294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45935.197602546294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45935.197602546294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45935.197602546294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45935.197602546294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45935.197602546294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45935.197602546294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45935.197602546294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45935.197602546294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45935.197602546294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45935.197602546294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45935.197602546294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45935.197602546294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45935.197602546294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45935.197602546294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45935.197602546294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45935.197602546294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45935.197602546294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45935.197602546294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45935.197602546294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45935.197602546294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45935.197602546294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45935.197602546294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45935.197602546294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45935.197602546294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45935.197602546294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45935.197602546294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45935.197602546294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45935.197602546294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45935.197602546294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45935.197602546294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45935.197602546294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45935.197602546294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45935.197602546294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45935.197602546294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45935.197602546294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45935.197602546294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45935.197602546294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45935.197602546294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45935.197602546294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45935.197602546294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45935.197602546294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45935.197602546294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45935.197602546294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45935.197602546294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45935.197602546294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45935.197602546294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45935.197602546294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45935.197602546294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45935.197602546294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45935.197602546294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45935.197602546294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45935.197602546294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45935.197602546294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45935.197602546294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45935.197602546294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45935.197602546294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45935.197602546294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45935.197602546294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45935.197602546294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45935.197602546294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45935.197602546294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45935.197602546294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45935.197602546294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45935.197602546294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45935.197602546294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45935.197602546294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45935.197602546294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45935.197602546294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45935.197602546294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45935.197602546294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45935.197602546294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45935.197602546294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45935.197602546294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45935.197602546294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45935.197602546294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45935.197602546294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45935.197602546294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45935.197602546294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45935.197602546294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45935.197602546294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45935.197602546294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45935.197602546294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45935.197602546294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45935.197602546294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45935.197602546294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45935.197602546294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45935.197602546294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45935.197602546294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45935.197602546294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45935.197602546294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45935.197602546294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45935.197602546294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45935.197602546294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45935.197602546294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45935.197602546294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45935.197602546294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45935.197602546294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45935.197602546294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45935.197602546294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45935.197602546294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45935.197602546294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45935.197602546294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45935.197602546294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45935.197602546294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45935.197602546294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45935.197602546294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45935.197602546294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45935.197602546294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45935.197602546294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45935.197602546294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45935.197602546294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45935.197602546294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45935.197602546294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45935.197602546294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45935.197602546294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45935.197602546294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45935.197602546294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45935.197602546294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45935.197602546294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45935.197602546294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45935.197602546294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45935.197602546294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45935.197602546294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45935.197602546294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45935.197602546294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45935.197602546294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45935.197602546294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45935.197602546294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45935.197602546294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45935.197602546294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45935.197602546294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45935.197602546294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45935.197602546294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45935.197602546294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45935.197602546294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45935.197602546294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45935.197602546294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45935.197602546294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45935.197602546294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45935.197602546294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45935.197602546294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45935.197602546294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45935.197602546294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45935.197602546294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45935.197602546294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45935.197602546294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45935.197602546294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45935.197602546294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45935.197602546294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45935.197602546294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45935.197602546294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45935.197602546294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45935.197602546294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45935.197602546294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45935.197602546294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45935.197602546294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45935.197602546294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45935.197602546294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45935.197602546294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45935.197602546294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45935.197602546294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45935.197602546294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45935.197602546294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45935.197602546294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45935.197602546294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45935.197602546294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45935.197602546294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45935.197602546294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45935.197602546294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45935.197602546294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45935.197602546294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45935.197602546294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45935.197602546294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45935.197602546294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45935.197602546294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45935.197602546294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45935.197602546294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45935.197602546294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45935.197602546294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45935.197602546294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45935.197602546294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45935.197602546294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45935.197602546294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45935.197602546294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45935.197602546294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45935.197602546294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45935.197602546294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45935.197602546294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45935.197602546294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45935.197602546294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45935.197602546294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45935.197602546294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45935.197602546294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45935.197602546294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45935.197602546294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45935.197602546294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45935.197602546294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45935.197602546294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45935.197602546294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45935.197602546294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45935.197602546294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45935.197602546294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45935.197602546294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45935.197602546294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45935.197602546294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45935.197602546294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45935.197602546294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45935.197602546294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45935.197602546294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45935.197602546294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45935.197602546294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45935.197602546294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45935.197602546294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45935.197602546294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45935.197602546294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45935.197602546294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45935.197602546294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45935.197602546294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45935.197602546294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45935.197602546294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45935.197602546294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45935.197602546294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45935.197602546294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45935.197602546294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45935.197602546294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45935.197602546294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45935.197602546294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45935.197602546294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45935.197602546294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45935.197602546294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45935.197602546294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45935.197602546294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45935.197602546294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45935.197602546294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45935.197602546294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45935.197602546294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45935.197602546294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45935.197602546294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45935.197602546294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45935.197602546294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45935.197602546294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45935.197602546294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45935.197602546294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45935.197602546294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45935.197602546294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45935.197602546294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45935.197602546294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45935.197602546294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45935.197602546294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45935.197602546294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45935.197602546294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45935.197602546294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45935.197602546294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45935.197602546294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45935.197602546294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45935.197602546294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45935.197602546294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45935.197602546294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45935.197602546294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45935.197602546294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45935.197602546294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45935.197602546294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45935.197602546294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45935.197602546294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45935.197602546294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45935.197602546294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45935.197602546294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45935.197602546294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45935.197602546294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45935.197602546294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45935.197602546294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45935.197602546294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45935.197602546294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45935.197602546294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45935.197602546294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45935.197602546294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45935.197602546294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45935.197602546294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45935.197602546294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45935.197602546294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45935.197602546294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45935.197602546294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45935.197602546294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45935.197602546294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45935.197602546294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45935.197602546294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45935.197602546294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45935.197602546294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45935.197602546294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45935.197602546294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45935.197602546294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45935.197602546294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45935.197602546294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