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36" documentId="13_ncr:1_{F6CB121F-512D-4AA6-A0C1-0FB36C537598}" xr6:coauthVersionLast="47" xr6:coauthVersionMax="47" xr10:uidLastSave="{A6AE4F68-48EB-4D19-BC19-28F10DCCE5E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<sst xmlns="http://schemas.openxmlformats.org/spreadsheetml/2006/main" count="178569" uniqueCount="39070">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</sst>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287.51246608795918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7.0171535879562725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45950.460892013885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45950.460892013885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45950.460892013885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45950.460892013885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45950.460892013885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45950.460892013885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45950.460892013885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45950.460892013885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45950.460892013885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45950.460892013885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45950.460892013885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45950.460892013885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45950.460892013885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45950.460892013885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45950.460892013885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45950.460892013885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45950.460892013885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45950.460892013885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45950.460892013885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45950.460892013885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45950.460892013885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45950.460892013885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45950.460892013885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45950.460892013885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45950.460892013885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45950.460892013885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45950.460892013885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45950.460892013885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45950.460892013885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45950.460892013885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45950.460892013885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45950.460892013885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45950.460892013885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45950.460892013885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45950.460892013885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45950.460892013885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45950.460892013885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45950.460892013885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45950.460892013885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45950.460892013885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45950.460892013885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45950.460892013885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45950.460892013885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45950.460892013885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45950.460892013885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45950.460892013885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45950.460892013885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45950.460892013885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45950.460892013885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45950.460892013885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45950.460892013885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45950.460892013885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45950.460892013885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45950.460892013885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45950.460892013885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45950.460892013885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45950.460892013885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45950.460892013885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45950.460892013885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45950.460892013885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45950.460892013885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45950.460892013885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45950.460892013885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45950.460892013885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45950.460892013885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45950.460892013885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45950.460892013885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45950.460892013885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45950.460892013885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45950.460892013885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45950.460892013885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45950.460892013885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45950.460892013885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45950.460892013885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45950.460892013885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45950.460892013885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45950.460892013885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45950.460892013885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45950.460892013885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45950.460892013885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45950.460892013885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45950.460892013885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45950.460892013885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45950.460892013885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45950.460892013885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45950.460892013885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45950.460892013885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45950.460892013885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45950.460892013885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45950.460892013885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45950.460892013885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45950.460892013885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143.73380868055392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125.46105405092385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5.9651165509203565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45950.460892013885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45950.460892013885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45950.460892013885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45950.460892013885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45950.460892013885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45950.460892013885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45950.460892013885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45950.460892013885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45950.460892013885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45950.460892013885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45950.460892013885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45950.460892013885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45950.460892013885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45950.460892013885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45950.460892013885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45950.460892013885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45950.460892013885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45950.460892013885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45950.460892013885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45950.460892013885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45950.460892013885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45950.460892013885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45950.460892013885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45950.460892013885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45950.460892013885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45950.460892013885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45950.460892013885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45950.460892013885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45950.460892013885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45950.460892013885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45950.460892013885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45950.460892013885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45950.460892013885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45950.460892013885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45950.460892013885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45950.460892013885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45950.460892013885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45950.460892013885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45950.460892013885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45950.460892013885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45950.460892013885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45950.460892013885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45950.460892013885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45950.460892013885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45950.460892013885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45950.460892013885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45950.460892013885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45950.460892013885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45950.460892013885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45950.460892013885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45950.460892013885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45950.460892013885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45950.460892013885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45950.460892013885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45950.460892013885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45950.460892013885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45950.460892013885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45950.460892013885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45950.460892013885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45950.460892013885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45950.460892013885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45950.460892013885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45950.460892013885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45950.460892013885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45950.460892013885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45950.460892013885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45950.460892013885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45950.460892013885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45950.460892013885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45950.460892013885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45950.460892013885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45950.460892013885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45950.460892013885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45950.460892013885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45950.460892013885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45950.460892013885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45950.460892013885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45950.460892013885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45950.460892013885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45950.460892013885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45950.460892013885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45950.460892013885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45950.460892013885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45950.460892013885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45950.460892013885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45950.460892013885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45950.460892013885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45950.460892013885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45950.460892013885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45950.460892013885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45950.460892013885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45950.460892013885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45950.460892013885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45950.460892013885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45950.460892013885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45950.460892013885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45950.460892013885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45950.460892013885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45950.460892013885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45950.460892013885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45950.460892013885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45950.460892013885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45950.460892013885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45950.460892013885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45950.460892013885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45950.460892013885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45950.460892013885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45950.460892013885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45950.460892013885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45950.460892013885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45950.460892013885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45950.460892013885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45950.460892013885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45950.460892013885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45950.460892013885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45950.460892013885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45950.460892013885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45950.460892013885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45950.460892013885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45950.460892013885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45950.460892013885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45950.460892013885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45950.460892013885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45950.460892013885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45950.460892013885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45950.460892013885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45950.460892013885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45950.460892013885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45950.460892013885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45950.460892013885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45950.460892013885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45950.460892013885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45950.460892013885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45950.460892013885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45950.460892013885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45950.460892013885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45950.460892013885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45950.460892013885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45950.460892013885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45950.460892013885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45950.460892013885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45950.460892013885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45950.460892013885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45950.460892013885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45950.460892013885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45950.460892013885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45950.460892013885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45950.460892013885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45950.460892013885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45950.460892013885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45950.460892013885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45950.460892013885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45950.460892013885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45950.460892013885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45950.460892013885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45950.460892013885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45950.460892013885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45950.460892013885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45950.460892013885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45950.460892013885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45950.460892013885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45950.460892013885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45950.460892013885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45950.460892013885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45950.460892013885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45950.460892013885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45950.460892013885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45950.460892013885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45950.460892013885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45950.460892013885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45950.460892013885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45950.460892013885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45950.460892013885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45950.460892013885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45950.460892013885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45950.460892013885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45950.460892013885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45950.460892013885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45950.460892013885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45950.460892013885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45950.460892013885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45950.460892013885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45950.460892013885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45950.460892013885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45950.460892013885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45950.460892013885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45950.460892013885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45950.460892013885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45950.460892013885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45950.460892013885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45950.460892013885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45950.460892013885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45950.460892013885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45950.460892013885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45950.460892013885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45950.460892013885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45950.460892013885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45950.460892013885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45950.460892013885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45950.460892013885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45950.460892013885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45950.460892013885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45950.460892013885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45950.460892013885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45950.460892013885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45950.460892013885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45950.460892013885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45950.460892013885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45950.460892013885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45950.460892013885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45950.460892013885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45950.460892013885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45950.460892013885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45950.460892013885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45950.460892013885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45950.460892013885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45950.460892013885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45950.460892013885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45950.460892013885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45950.460892013885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45950.460892013885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45950.460892013885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45950.460892013885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45950.460892013885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45950.460892013885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45950.460892013885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45950.460892013885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45950.460892013885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45950.460892013885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45950.460892013885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45950.460892013885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45950.460892013885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45950.460892013885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45950.460892013885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45950.460892013885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45950.460892013885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45950.460892013885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45950.460892013885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45950.460892013885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45950.460892013885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45950.460892013885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45950.460892013885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45950.460892013885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45950.460892013885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45950.460892013885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45950.460892013885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45950.460892013885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45950.460892013885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45950.460892013885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45950.460892013885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45950.460892013885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45950.460892013885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45950.460892013885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45950.460892013885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45950.460892013885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45950.460892013885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45950.460892013885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45950.460892013885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45950.460892013885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45950.460892013885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45950.460892013885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45950.460892013885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45950.460892013885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45950.460892013885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45950.460892013885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45950.460892013885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45950.460892013885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45950.460892013885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45950.460892013885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45950.460892013885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45950.460892013885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45950.460892013885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45950.460892013885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45950.460892013885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45950.460892013885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45950.460892013885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45950.460892013885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45950.460892013885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45950.460892013885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45950.460892013885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45950.460892013885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45950.460892013885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45950.460892013885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45950.460892013885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45950.460892013885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45950.460892013885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45950.460892013885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45950.460892013885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45950.460892013885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45950.460892013885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45950.460892013885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45950.460892013885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45950.460892013885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45950.460892013885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45950.460892013885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45950.460892013885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45950.460892013885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45950.460892013885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45950.460892013885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45950.460892013885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45950.460892013885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45950.460892013885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45950.460892013885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45950.460892013885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45950.460892013885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45950.460892013885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45950.460892013885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45950.460892013885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45950.460892013885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45950.460892013885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45950.460892013885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45950.460892013885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45950.460892013885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45950.460892013885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45950.460892013885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45950.460892013885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45950.460892013885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45950.460892013885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45950.460892013885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45950.460892013885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45950.460892013885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45950.460892013885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45950.460892013885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45950.460892013885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45950.460892013885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45950.460892013885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45950.460892013885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45950.460892013885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45950.460892013885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45950.460892013885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45950.460892013885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45950.460892013885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45950.460892013885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45950.460892013885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45950.460892013885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45950.460892013885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45950.460892013885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45950.460892013885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45950.460892013885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45950.460892013885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45950.460892013885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45950.460892013885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45950.460892013885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45950.460892013885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45950.460892013885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45950.460892013885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45950.460892013885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45950.460892013885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45950.460892013885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45950.460892013885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45950.460892013885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45950.460892013885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45950.460892013885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45950.460892013885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45950.460892013885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45950.460892013885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45950.460892013885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45950.460892013885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45950.460892013885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45950.460892013885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45950.460892013885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45950.460892013885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45950.460892013885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45950.460892013885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45950.460892013885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45950.460892013885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45950.460892013885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45950.460892013885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45950.460892013885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45950.460892013885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45950.460892013885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45950.460892013885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45950.460892013885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45950.460892013885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45950.460892013885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45950.460892013885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45950.460892013885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45950.460892013885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45950.460892013885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45950.460892013885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45950.460892013885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45950.460892013885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45950.460892013885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45950.460892013885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45950.460892013885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45950.460892013885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45950.460892013885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45950.460892013885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45950.460892013885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45950.460892013885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45950.460892013885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45950.460892013885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45950.460892013885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45950.460892013885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45950.460892013885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45950.460892013885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45950.460892013885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45950.460892013885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45950.460892013885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45950.460892013885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45950.460892013885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45950.460892013885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45950.460892013885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45950.460892013885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45950.460892013885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45950.460892013885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45950.460892013885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45950.460892013885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45950.460892013885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45950.460892013885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45950.460892013885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45950.460892013885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45950.460892013885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45950.460892013885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45950.460892013885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45950.460892013885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45950.460892013885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45950.460892013885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45950.460892013885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45950.460892013885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45950.460892013885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45950.460892013885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45950.460892013885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45950.460892013885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45950.460892013885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45950.460892013885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45950.460892013885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45950.460892013885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45950.460892013885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45950.460892013885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45950.460892013885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45950.460892013885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45950.460892013885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45950.460892013885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45950.460892013885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45950.460892013885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45950.460892013885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45950.460892013885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45950.460892013885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45950.460892013885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45950.460892013885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45950.460892013885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45950.460892013885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45950.460892013885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45950.460892013885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45950.460892013885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45950.460892013885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45950.460892013885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45950.460892013885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45950.460892013885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45950.460892013885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45950.460892013885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45950.460892013885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45950.460892013885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45950.460892013885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45950.460892013885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45950.460892013885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45950.460892013885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45950.460892013885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45950.460892013885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45950.460892013885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45950.460892013885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45950.460892013885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45950.460892013885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45950.460892013885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45950.460892013885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45950.460892013885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45950.460892013885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45950.460892013885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45950.460892013885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45950.460892013885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45950.460892013885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45950.460892013885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45950.460892013885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45950.460892013885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45950.460892013885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45950.460892013885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45950.460892013885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45950.460892013885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45950.460892013885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45950.460892013885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45950.460892013885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45950.460892013885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45950.460892013885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45950.460892013885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45950.460892013885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45950.460892013885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45950.460892013885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45950.460892013885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45950.460892013885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45950.460892013885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45950.460892013885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45950.460892013885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45950.460892013885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45950.460892013885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45950.460892013885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45950.460892013885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45950.460892013885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45950.460892013885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45950.460892013885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45950.460892013885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45950.460892013885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45950.460892013885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45950.460892013885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45950.460892013885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45950.460892013885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45950.460892013885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45950.460892013885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45950.460892013885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45950.460892013885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45950.460892013885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45950.460892013885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45950.460892013885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45950.460892013885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45950.460892013885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45950.460892013885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45950.460892013885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45950.460892013885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45950.460892013885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45950.460892013885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45950.460892013885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45950.460892013885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45950.460892013885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45950.460892013885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45950.460892013885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45950.460892013885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45950.460892013885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45950.460892013885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45950.460892013885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45950.460892013885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45950.460892013885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45950.460892013885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45950.460892013885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45950.460892013885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45950.460892013885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45950.460892013885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45950.460892013885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45950.460892013885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45950.460892013885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45950.460892013885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45950.460892013885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45950.460892013885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45950.460892013885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45950.460892013885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45950.460892013885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45950.460892013885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45950.460892013885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45950.460892013885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45950.460892013885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45950.460892013885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45950.460892013885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45950.460892013885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45950.460892013885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45950.460892013885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45950.460892013885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45950.460892013885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45950.460892013885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45950.460892013885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45950.460892013885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45950.460892013885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45950.460892013885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45950.460892013885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45950.460892013885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45950.460892013885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45950.460892013885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45950.460892013885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45950.460892013885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45950.460892013885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45950.460892013885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45950.460892013885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45950.460892013885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45950.460892013885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45950.460892013885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45950.460892013885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45950.460892013885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45950.460892013885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45950.460892013885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45950.460892013885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45950.460892013885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45950.460892013885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45950.460892013885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45950.460892013885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45950.460892013885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45950.460892013885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45950.460892013885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45950.460892013885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45950.460892013885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45950.460892013885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45950.460892013885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45950.460892013885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45950.460892013885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45950.460892013885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45950.460892013885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45950.460892013885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45950.460892013885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45950.460892013885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45950.460892013885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45950.460892013885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45950.460892013885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45950.460892013885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45950.460892013885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45950.460892013885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45950.460892013885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45950.460892013885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45950.460892013885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45950.460892013885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45950.460892013885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45950.460892013885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45950.460892013885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45950.460892013885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45950.460892013885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45950.460892013885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45950.460892013885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45950.460892013885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45950.460892013885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45950.460892013885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45950.460892013885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45950.460892013885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45950.460892013885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45950.460892013885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45950.460892013885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45950.460892013885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45950.460892013885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45950.460892013885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45950.460892013885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45950.460892013885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45950.460892013885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45950.460892013885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45950.460892013885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45950.460892013885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45950.460892013885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45950.460892013885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45950.460892013885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45950.460892013885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45950.460892013885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45950.460892013885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45950.460892013885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45950.460892013885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45950.460892013885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45950.460892013885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45950.460892013885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45950.460892013885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45950.460892013885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45950.460892013885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45950.460892013885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45950.460892013885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45950.460892013885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45950.460892013885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45950.460892013885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45950.460892013885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45950.460892013885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45950.460892013885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45950.460892013885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45950.460892013885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45950.460892013885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45950.460892013885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45950.460892013885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45950.460892013885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45950.460892013885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45950.460892013885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45950.460892013885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45950.460892013885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45950.460892013885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45950.460892013885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45950.460892013885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45950.460892013885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45950.460892013885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45950.460892013885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45950.460892013885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45950.460892013885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45950.460892013885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45950.460892013885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45950.460892013885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45950.460892013885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45950.460892013885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45950.460892013885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45950.460892013885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45950.460892013885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45950.460892013885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45950.460892013885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45950.460892013885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45950.460892013885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45950.460892013885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45950.460892013885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45950.460892013885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45950.460892013885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45950.460892013885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45950.460892013885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45950.460892013885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45950.460892013885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45950.460892013885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45950.460892013885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45950.460892013885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45950.460892013885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45950.460892013885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45950.460892013885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45950.460892013885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45950.460892013885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45950.460892013885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45950.460892013885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45950.460892013885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45950.460892013885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45950.460892013885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45950.460892013885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45950.460892013885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45950.460892013885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45950.460892013885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45950.460892013885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45950.460892013885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45950.460892013885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45950.460892013885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45950.460892013885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45950.460892013885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45950.460892013885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45950.460892013885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45950.460892013885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45950.460892013885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45950.460892013885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45950.460892013885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45950.460892013885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45950.460892013885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45950.460892013885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45950.460892013885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45950.460892013885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45950.460892013885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45950.460892013885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45950.460892013885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45950.460892013885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45950.460892013885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45950.460892013885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45950.460892013885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45950.460892013885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45950.460892013885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45950.460892013885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45950.460892013885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45950.460892013885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45950.460892013885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45950.460892013885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45950.460892013885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45950.460892013885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45950.460892013885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45950.460892013885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45950.460892013885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45950.460892013885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45950.460892013885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45950.460892013885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45950.460892013885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45950.460892013885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45950.460892013885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45950.460892013885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45950.460892013885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45950.460892013885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45950.460892013885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45950.460892013885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45950.460892013885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45950.460892013885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45950.460892013885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45950.460892013885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45950.460892013885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45950.460892013885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45950.460892013885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45950.460892013885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45950.460892013885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45950.460892013885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45950.460892013885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45950.460892013885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45950.460892013885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45950.460892013885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45950.460892013885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45950.460892013885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45950.460892013885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45950.460892013885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45950.460892013885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45950.460892013885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45950.460892013885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45950.460892013885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45950.460892013885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45950.460892013885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45950.460892013885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45950.460892013885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45950.460892013885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45950.460892013885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45950.460892013885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45950.460892013885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45950.460892013885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45950.460892013885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45950.460892013885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45950.460892013885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45950.460892013885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45950.460892013885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45950.460892013885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45950.460892013885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45950.460892013885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45950.460892013885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45950.460892013885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45950.460892013885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45950.460892013885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45950.460892013885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45950.460892013885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45950.460892013885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45950.460892013885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45950.460892013885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45950.460892013885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45950.460892013885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45950.460892013885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45950.460892013885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45950.460892013885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45950.460892013885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45950.460892013885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45950.460892013885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45950.460892013885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45950.460892013885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45950.460892013885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45950.460892013885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45950.460892013885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45950.460892013885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45950.460892013885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45950.460892013885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45950.460892013885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45950.460892013885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45950.460892013885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45950.460892013885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45950.460892013885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45950.460892013885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45950.460892013885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45950.460892013885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45950.460892013885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45950.460892013885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45950.460892013885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45950.460892013885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45950.460892013885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45950.460892013885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45950.460892013885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45950.460892013885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45950.460892013885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45950.460892013885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45950.460892013885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45950.460892013885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45950.460892013885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45950.460892013885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45950.460892013885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45950.460892013885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45950.460892013885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45950.460892013885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45950.460892013885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45950.460892013885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45950.460892013885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45950.460892013885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45950.460892013885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45950.460892013885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45950.460892013885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45950.460892013885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45950.460892013885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45950.460892013885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45950.460892013885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45950.460892013885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45950.460892013885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45950.460892013885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45950.460892013885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45950.460892013885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45950.460892013885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45950.460892013885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45950.460892013885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45950.460892013885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45950.460892013885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45950.460892013885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45950.460892013885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45950.460892013885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45950.460892013885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45950.460892013885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45950.460892013885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45950.460892013885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45950.460892013885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45950.460892013885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45950.460892013885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45950.460892013885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45950.460892013885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45950.460892013885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45950.460892013885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45950.460892013885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45950.460892013885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45950.460892013885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45950.460892013885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45950.460892013885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45950.460892013885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45950.460892013885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45950.460892013885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45950.460892013885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45950.460892013885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45950.460892013885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45950.460892013885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45950.460892013885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45950.460892013885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45950.460892013885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45950.460892013885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45950.460892013885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45950.460892013885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45950.460892013885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45950.460892013885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45950.460892013885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45950.460892013885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45950.460892013885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45950.460892013885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45950.460892013885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45950.460892013885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45950.460892013885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45950.460892013885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45950.460892013885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45950.460892013885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45950.460892013885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45950.460892013885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45950.460892013885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45950.460892013885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45950.460892013885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45950.460892013885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45950.460892013885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45950.460892013885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45950.460892013885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45950.460892013885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45950.460892013885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45950.460892013885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45950.460892013885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45950.460892013885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45950.460892013885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45950.460892013885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45950.460892013885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45950.460892013885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45950.460892013885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45950.460892013885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45950.460892013885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45950.460892013885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45950.460892013885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45950.460892013885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45950.460892013885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45950.460892013885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45950.460892013885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45950.460892013885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45950.460892013885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45950.460892013885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45950.460892013885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45950.460892013885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45950.460892013885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45950.460892013885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45950.460892013885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45950.460892013885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45950.460892013885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45950.460892013885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45950.460892013885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45950.460892013885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45950.460892013885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45950.460892013885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45950.460892013885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45950.460892013885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45950.460892013885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45950.460892013885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45950.460892013885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45950.460892013885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45950.460892013885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45950.460892013885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45950.460892013885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45950.460892013885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45950.460892013885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45950.460892013885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45950.460892013885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45950.460892013885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45950.460892013885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45950.460892013885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45950.460892013885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45950.460892013885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45950.460892013885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45950.460892013885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45950.460892013885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45950.460892013885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45950.460892013885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45950.460892013885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45950.460892013885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45950.460892013885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45950.460892013885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45950.460892013885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45950.460892013885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45950.460892013885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45950.460892013885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45950.460892013885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45950.460892013885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45950.460892013885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45950.460892013885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45950.460892013885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45950.460892013885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45950.460892013885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45950.460892013885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45950.460892013885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45950.460892013885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45950.460892013885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45950.460892013885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45950.460892013885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45950.460892013885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45950.460892013885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45950.460892013885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45950.460892013885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45950.460892013885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45950.460892013885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45950.460892013885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45950.460892013885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45950.460892013885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45950.460892013885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45950.460892013885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45950.460892013885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45950.460892013885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45950.460892013885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45950.460892013885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45950.460892013885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45950.460892013885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45950.460892013885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45950.460892013885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45950.460892013885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45950.460892013885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45950.460892013885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45950.460892013885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45950.460892013885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45950.460892013885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45950.460892013885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45950.460892013885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45950.460892013885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45950.460892013885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45950.460892013885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45950.460892013885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45950.460892013885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45950.460892013885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45950.460892013885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45950.460892013885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45950.460892013885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45950.460892013885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45950.460892013885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45950.460892013885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45950.460892013885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45950.460892013885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45950.460892013885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45950.460892013885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45950.460892013885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45950.460892013885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45950.460892013885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45950.460892013885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45950.460892013885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45950.460892013885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45950.460892013885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45950.460892013885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45950.460892013885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45950.460892013885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45950.460892013885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45950.460892013885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45950.460892013885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45950.460892013885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45950.460892013885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45950.460892013885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45950.460892013885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45950.460892013885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45950.460892013885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45950.460892013885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45950.460892013885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45950.460892013885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45950.460892013885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45950.460892013885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45950.460892013885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45950.460892013885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45950.460892013885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45950.460892013885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45950.460892013885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45950.460892013885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45950.460892013885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45950.460892013885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45950.460892013885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45950.460892013885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45950.460892013885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45950.460892013885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45950.460892013885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45950.460892013885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45950.460892013885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45950.460892013885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45950.460892013885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45950.460892013885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45950.460892013885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45950.460892013885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45950.460892013885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45950.460892013885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45950.460892013885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45950.460892013885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45950.460892013885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45950.460892013885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45950.460892013885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45950.460892013885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45950.460892013885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45950.460892013885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45950.460892013885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45950.460892013885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45950.460892013885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45950.460892013885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45950.460892013885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45950.460892013885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45950.460892013885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45950.460892013885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45950.460892013885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45950.460892013885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45950.460892013885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45950.460892013885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45950.460892013885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45950.460892013885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45950.460892013885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45950.460892013885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45950.460892013885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45950.460892013885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45950.460892013885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45950.460892013885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45950.460892013885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45950.460892013885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45950.460892013885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45950.460892013885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45950.460892013885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45950.460892013885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45950.460892013885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45950.460892013885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45950.460892013885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45950.460892013885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45950.460892013885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45950.460892013885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45950.460892013885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45950.460892013885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45950.460892013885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45950.460892013885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45950.460892013885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45950.460892013885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45950.460892013885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45950.460892013885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45950.460892013885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45950.460892013885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45950.460892013885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45950.460892013885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45950.460892013885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45950.460892013885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45950.460892013885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45950.460892013885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45950.460892013885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45950.460892013885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45950.460892013885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45950.460892013885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45950.460892013885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45950.460892013885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45950.460892013885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45950.460892013885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45950.460892013885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45950.460892013885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45950.460892013885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45950.460892013885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45950.460892013885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45950.460892013885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45950.460892013885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45950.460892013885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45950.460892013885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45950.460892013885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45950.460892013885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45950.460892013885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45950.460892013885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45950.460892013885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45950.460892013885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45950.460892013885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45950.460892013885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45950.460892013885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45950.460892013885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45950.460892013885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45950.460892013885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45950.460892013885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45950.460892013885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45950.460892013885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45950.460892013885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45950.460892013885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45950.460892013885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45950.460892013885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45950.460892013885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45950.460892013885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45950.460892013885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45950.460892013885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45950.460892013885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45950.460892013885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45950.460892013885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45950.460892013885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45950.460892013885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45950.460892013885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45950.460892013885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45950.460892013885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45950.460892013885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45950.460892013885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45950.460892013885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45950.460892013885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45950.460892013885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45950.460892013885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45950.460892013885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45950.460892013885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45950.460892013885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45950.460892013885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45950.460892013885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45950.460892013885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45950.460892013885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45950.460892013885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45950.460892013885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45950.460892013885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45950.460892013885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45950.460892013885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45950.460892013885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45950.460892013885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45950.460892013885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45950.460892013885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45950.460892013885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45950.460892013885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45950.460892013885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45950.460892013885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45950.460892013885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45950.460892013885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45950.460892013885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45950.460892013885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45950.460892013885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45950.460892013885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45950.460892013885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45950.460892013885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45950.460892013885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45950.460892013885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246.98017442128912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0.34706099536560941</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9.9387384252622724E-2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45950.460892013885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45950.460892013885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45950.460892013885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45950.460892013885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45950.460892013885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45950.460892013885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45950.460892013885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45950.460892013885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45950.460892013885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45950.460892013885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45950.460892013885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45950.460892013885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45950.460892013885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45950.460892013885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45950.460892013885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45950.460892013885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45950.460892013885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45950.460892013885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45950.460892013885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45950.460892013885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45950.460892013885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45950.460892013885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45950.460892013885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45950.460892013885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45950.460892013885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45950.460892013885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45950.460892013885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45950.460892013885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45950.460892013885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45950.460892013885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45950.460892013885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45950.460892013885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45950.460892013885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45950.460892013885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45950.460892013885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45950.460892013885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45950.460892013885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45950.460892013885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45950.460892013885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45950.460892013885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45950.460892013885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45950.460892013885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45950.460892013885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45950.460892013885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45950.460892013885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45950.460892013885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45950.460892013885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45950.460892013885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45950.460892013885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45950.460892013885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45950.460892013885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45950.460892013885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45950.460892013885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45950.460892013885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45950.460892013885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45950.460892013885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45950.460892013885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45950.460892013885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45950.460892013885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45950.460892013885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45950.460892013885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45950.460892013885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45950.460892013885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45950.460892013885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45950.460892013885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45950.460892013885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45950.460892013885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45950.460892013885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45950.460892013885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45950.460892013885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45950.460892013885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45950.460892013885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45950.460892013885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45950.460892013885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45950.460892013885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45950.460892013885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45950.460892013885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45950.460892013885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45950.460892013885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45950.460892013885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45950.460892013885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45950.460892013885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45950.460892013885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45950.460892013885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45950.460892013885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45950.460892013885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45950.460892013885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45950.460892013885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45950.460892013885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45950.460892013885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45950.460892013885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45950.460892013885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45950.460892013885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45950.460892013885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45950.460892013885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45950.460892013885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45950.460892013885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45950.460892013885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45950.460892013885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45950.460892013885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45950.460892013885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45950.460892013885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45950.460892013885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45950.460892013885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45950.460892013885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45950.460892013885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45950.460892013885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45950.460892013885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45950.460892013885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45950.460892013885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45950.460892013885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45950.460892013885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45950.460892013885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45950.460892013885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45950.460892013885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45950.460892013885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45950.460892013885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45950.460892013885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45950.460892013885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45950.460892013885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45950.460892013885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45950.460892013885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45950.460892013885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45950.460892013885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45950.460892013885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45950.460892013885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45950.460892013885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45950.460892013885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45950.460892013885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45950.460892013885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45950.460892013885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45950.460892013885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45950.460892013885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45950.460892013885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45950.460892013885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45950.460892013885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45950.460892013885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45950.460892013885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45950.460892013885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45950.460892013885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45950.460892013885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45950.460892013885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45950.460892013885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45950.460892013885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45950.460892013885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45950.460892013885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45950.460892013885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45950.460892013885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45950.460892013885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45950.460892013885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45950.460892013885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45950.460892013885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45950.460892013885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45950.460892013885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45950.460892013885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45950.460892013885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45950.460892013885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45950.460892013885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45950.460892013885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45950.460892013885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45950.460892013885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45950.460892013885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45950.460892013885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45950.460892013885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45950.460892013885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45950.460892013885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45950.460892013885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45950.460892013885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45950.460892013885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45950.460892013885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45950.460892013885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45950.460892013885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45950.460892013885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45950.460892013885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45950.460892013885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45950.460892013885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45950.460892013885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45950.460892013885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45950.460892013885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45950.460892013885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45950.460892013885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45950.460892013885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45950.460892013885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45950.460892013885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45950.460892013885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45950.460892013885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45950.460892013885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45950.460892013885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45950.460892013885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45950.460892013885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45950.460892013885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45950.460892013885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45950.460892013885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45950.460892013885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45950.460892013885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45950.460892013885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45950.460892013885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45950.460892013885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45950.460892013885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45950.460892013885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45950.460892013885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45950.460892013885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45950.460892013885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45950.460892013885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45950.460892013885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45950.460892013885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45950.460892013885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45950.460892013885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45950.460892013885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45950.460892013885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45950.460892013885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45950.460892013885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45950.460892013885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45950.460892013885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45950.460892013885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45950.460892013885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45950.460892013885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45950.460892013885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45950.460892013885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45950.460892013885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45950.460892013885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45950.460892013885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45950.460892013885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45950.460892013885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45950.460892013885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45950.460892013885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45950.460892013885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45950.460892013885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45950.460892013885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45950.460892013885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45950.460892013885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45950.460892013885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45950.460892013885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45950.460892013885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45950.460892013885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45950.460892013885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45950.460892013885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45950.460892013885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45950.460892013885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45950.460892013885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45950.460892013885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45950.460892013885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45950.460892013885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45950.460892013885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45950.460892013885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45950.460892013885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45950.460892013885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45950.460892013885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45950.460892013885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45950.460892013885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45950.460892013885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45950.460892013885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45950.460892013885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45950.460892013885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45950.460892013885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45950.460892013885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45950.460892013885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45950.460892013885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45950.460892013885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45950.460892013885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45950.460892013885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45950.460892013885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45950.460892013885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45950.460892013885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45950.460892013885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45950.460892013885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45950.460892013885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45950.460892013885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45950.460892013885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45950.460892013885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45950.460892013885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45950.460892013885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45950.460892013885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45950.460892013885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45950.460892013885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45950.460892013885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45950.460892013885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45950.460892013885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45950.460892013885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45950.460892013885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45950.460892013885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45950.460892013885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45950.460892013885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45950.460892013885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45950.460892013885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45950.460892013885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45950.460892013885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45950.460892013885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45950.460892013885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45950.460892013885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45950.460892013885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45950.460892013885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45950.460892013885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45950.460892013885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45950.460892013885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45950.460892013885</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45950.460892013885</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58.628831828697002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24.272014699068677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5.6893179398102802</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1.799780902772909</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45950.460892013885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45950.460892013885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45950.460892013885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45950.460892013885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45950.460892013885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45950.460892013885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45950.460892013885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45950.460892013885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45950.460892013885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45950.460892013885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45950.460892013885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45950.460892013885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45950.460892013885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45950.460892013885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45950.460892013885</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45950.460892013885</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45950.460892013885</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45950.460892013885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45950.460892013885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45950.460892013885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45950.460892013885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45950.460892013885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45950.460892013885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45950.460892013885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45950.460892013885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45950.460892013885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45950.460892013885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45950.460892013885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45950.460892013885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45950.460892013885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45950.460892013885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45950.460892013885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45950.460892013885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45950.460892013885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45950.460892013885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45950.460892013885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45950.460892013885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45950.460892013885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45950.460892013885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45950.460892013885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45950.460892013885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45950.460892013885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45950.460892013885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45950.460892013885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45950.460892013885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45950.460892013885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45950.460892013885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45950.460892013885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45950.460892013885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45950.460892013885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45950.460892013885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45950.460892013885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45950.460892013885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45950.460892013885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45950.460892013885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45950.460892013885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45950.460892013885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45950.460892013885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45950.460892013885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45950.460892013885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45950.460892013885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45950.460892013885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45950.460892013885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45950.460892013885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45950.460892013885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45950.460892013885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45950.460892013885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45950.460892013885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45950.460892013885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45950.460892013885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45950.460892013885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45950.460892013885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45950.460892013885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45950.460892013885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45950.460892013885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45950.460892013885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45950.460892013885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45950.460892013885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45950.460892013885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45950.460892013885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45950.460892013885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45950.460892013885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45950.460892013885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45950.460892013885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45950.460892013885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45950.460892013885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45950.460892013885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45950.460892013885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45950.460892013885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45950.460892013885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45950.460892013885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45950.460892013885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45950.460892013885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45950.460892013885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45950.460892013885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45950.460892013885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45950.460892013885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45950.460892013885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45950.460892013885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45950.460892013885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45950.460892013885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45950.460892013885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45950.460892013885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45950.460892013885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45950.460892013885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45950.460892013885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45950.460892013885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45950.460892013885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45950.460892013885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45950.460892013885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45950.460892013885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45950.460892013885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45950.460892013885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45950.460892013885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45950.460892013885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45950.460892013885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45950.460892013885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45950.460892013885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45950.460892013885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45950.460892013885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45950.460892013885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45950.460892013885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45950.460892013885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45950.460892013885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45950.460892013885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45950.460892013885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45950.460892013885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45950.460892013885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45950.460892013885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45950.460892013885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45950.460892013885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45950.460892013885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45950.460892013885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45950.460892013885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45950.460892013885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45950.460892013885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45950.460892013885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45950.460892013885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45950.460892013885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45950.460892013885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45950.460892013885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45950.460892013885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45950.460892013885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45950.460892013885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45950.460892013885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45950.460892013885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45950.460892013885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45950.460892013885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45950.460892013885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45950.460892013885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45950.460892013885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45950.460892013885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45950.460892013885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45950.460892013885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45950.460892013885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45950.460892013885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45950.460892013885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45950.460892013885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45950.460892013885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45950.460892013885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45950.460892013885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45950.460892013885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45950.460892013885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45950.460892013885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45950.460892013885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45950.460892013885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45950.460892013885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45950.460892013885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45950.460892013885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45950.460892013885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45950.460892013885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45950.460892013885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45950.460892013885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45950.460892013885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45950.460892013885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45950.460892013885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45950.460892013885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45950.460892013885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45950.460892013885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45950.460892013885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45950.460892013885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45950.460892013885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45950.460892013885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45950.460892013885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45950.460892013885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45950.460892013885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45950.460892013885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45950.460892013885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45950.460892013885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45950.460892013885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45950.460892013885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45950.460892013885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45950.460892013885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45950.460892013885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45950.460892013885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45950.460892013885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45950.460892013885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45950.460892013885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45950.460892013885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45950.460892013885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45950.460892013885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45950.460892013885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45950.460892013885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45950.460892013885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45950.460892013885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45950.460892013885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45950.460892013885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45950.460892013885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45950.460892013885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45950.460892013885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45950.460892013885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45950.460892013885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45950.460892013885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45950.460892013885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45950.460892013885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45950.460892013885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45950.460892013885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45950.460892013885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45950.460892013885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45950.460892013885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45950.460892013885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45950.460892013885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45950.460892013885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45950.460892013885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45950.460892013885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45950.460892013885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45950.460892013885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45950.460892013885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45950.460892013885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45950.460892013885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45950.460892013885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45950.460892013885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45950.460892013885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45950.460892013885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45950.460892013885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45950.460892013885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45950.460892013885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45950.460892013885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45950.460892013885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45950.460892013885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45950.460892013885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45950.460892013885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45950.460892013885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45950.460892013885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45950.460892013885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45950.460892013885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45950.460892013885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45950.460892013885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45950.460892013885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45950.460892013885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45950.460892013885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45950.460892013885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45950.460892013885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45950.460892013885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45950.460892013885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45950.460892013885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45950.460892013885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45950.460892013885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45950.460892013885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45950.460892013885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45950.460892013885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45950.460892013885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45950.460892013885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45950.460892013885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45950.460892013885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45950.460892013885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45950.460892013885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45950.460892013885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45950.460892013885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45950.460892013885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45950.460892013885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45950.460892013885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45950.460892013885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45950.460892013885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45950.460892013885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45950.460892013885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45950.460892013885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45950.460892013885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45950.460892013885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45950.460892013885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45950.460892013885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45950.460892013885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45950.460892013885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45950.460892013885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45950.460892013885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45950.460892013885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45950.460892013885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45950.460892013885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45950.460892013885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45950.460892013885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45950.460892013885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45950.460892013885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45950.460892013885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45950.460892013885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45950.460892013885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45950.460892013885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45950.460892013885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45950.460892013885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45950.460892013885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45950.460892013885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45950.460892013885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45950.460892013885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45950.460892013885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45950.460892013885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45950.460892013885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45950.460892013885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45950.460892013885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45950.460892013885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45950.460892013885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45950.460892013885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45950.460892013885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45950.460892013885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45950.460892013885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45950.460892013885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45950.460892013885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45950.460892013885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45950.460892013885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45950.460892013885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45950.460892013885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45950.460892013885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45950.460892013885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45950.460892013885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45950.460892013885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45950.460892013885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45950.460892013885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45950.460892013885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45950.460892013885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45950.460892013885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45950.460892013885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45950.460892013885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45950.460892013885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45950.460892013885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45950.460892013885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45950.460892013885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45950.460892013885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45950.460892013885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45950.460892013885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45950.460892013885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45950.460892013885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45950.460892013885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45950.460892013885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45950.460892013885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45950.460892013885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45950.460892013885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45950.460892013885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45950.460892013885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45950.460892013885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45950.460892013885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45950.460892013885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45950.460892013885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45950.460892013885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45950.460892013885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45950.460892013885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45950.460892013885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45950.460892013885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45950.460892013885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45950.460892013885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45950.460892013885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45950.460892013885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45950.460892013885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45950.460892013885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45950.460892013885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45950.460892013885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45950.460892013885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45950.460892013885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45950.460892013885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45950.460892013885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45950.460892013885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45950.460892013885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45950.460892013885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45950.460892013885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45950.460892013885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45950.460892013885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45950.460892013885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45950.460892013885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45950.460892013885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45950.460892013885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45950.460892013885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45950.460892013885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45950.460892013885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45950.460892013885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45950.460892013885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45950.460892013885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45950.460892013885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45950.460892013885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45950.460892013885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45950.460892013885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45950.460892013885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45950.460892013885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45950.460892013885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45950.460892013885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45950.460892013885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45950.460892013885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45950.460892013885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45950.460892013885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45950.460892013885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45950.460892013885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45950.460892013885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45950.460892013885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45950.460892013885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45950.460892013885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45950.460892013885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45950.460892013885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45950.460892013885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45950.460892013885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45950.460892013885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45950.460892013885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45950.460892013885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45950.460892013885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45950.460892013885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45950.460892013885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45950.460892013885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45950.460892013885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45950.460892013885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45950.460892013885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45950.460892013885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45950.460892013885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45950.460892013885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45950.460892013885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45950.460892013885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45950.460892013885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45950.460892013885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45950.460892013885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45950.460892013885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45950.460892013885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45950.460892013885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45950.460892013885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45950.460892013885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45950.460892013885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45950.460892013885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45950.460892013885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45950.460892013885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45950.460892013885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45950.460892013885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45950.460892013885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45950.460892013885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45950.460892013885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45950.460892013885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45950.460892013885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45950.460892013885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45950.460892013885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45950.460892013885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45950.460892013885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45950.460892013885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45950.460892013885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45950.460892013885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45950.460892013885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45950.460892013885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45950.460892013885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45950.460892013885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45950.460892013885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45950.460892013885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45950.460892013885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45950.460892013885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45950.460892013885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45950.460892013885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45950.460892013885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45950.460892013885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45950.460892013885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45950.460892013885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45950.460892013885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45950.460892013885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45950.460892013885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45950.460892013885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45950.460892013885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45950.460892013885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45950.460892013885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45950.460892013885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45950.460892013885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45950.460892013885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45950.460892013885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45950.460892013885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45950.460892013885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45950.460892013885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45950.460892013885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45950.460892013885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45950.460892013885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45950.460892013885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45950.460892013885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45950.460892013885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45950.460892013885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45950.460892013885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45950.460892013885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45950.460892013885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45950.460892013885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45950.460892013885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45950.460892013885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45950.460892013885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45950.460892013885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45950.460892013885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45950.460892013885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45950.460892013885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45950.460892013885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45950.460892013885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45950.460892013885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45950.460892013885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45950.460892013885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45950.460892013885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45950.460892013885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45950.460892013885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45950.460892013885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45950.460892013885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45950.460892013885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45950.460892013885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45950.460892013885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45950.460892013885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45950.460892013885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45950.460892013885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45950.460892013885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45950.460892013885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45950.460892013885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45950.460892013885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45950.460892013885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45950.460892013885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45950.460892013885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45950.460892013885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45950.460892013885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45950.460892013885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45950.460892013885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45950.460892013885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45950.460892013885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45950.460892013885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45950.460892013885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45950.460892013885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45950.460892013885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45950.460892013885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45950.460892013885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45950.460892013885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45950.460892013885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45950.460892013885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45950.460892013885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45950.460892013885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45950.460892013885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45950.460892013885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45950.460892013885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45950.460892013885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45950.460892013885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45950.460892013885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45950.460892013885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45950.460892013885</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7.8364583314396441E-3</v>
      </c>
      <c r="H2" s="109">
        <v>45950.420312499999</v>
      </c>
      <c r="I2" s="105" t="str">
        <f>IFERROR(VLOOKUP(D2,DB!A:F,6,0),"")</f>
        <v>Generator-SG</v>
      </c>
      <c r="J2" s="104" t="str">
        <f>IFERROR(VLOOKUP(D2,DB!A:G,7,0),"")</f>
        <v>Vandalized</v>
      </c>
      <c r="K2" s="110" t="s">
        <v>39069</v>
      </c>
      <c r="L2" s="111" t="str">
        <f>IFERROR(VLOOKUP(D2,DB!A:I,9,0),"")</f>
        <v>Latis</v>
      </c>
    </row>
    <row r="3" spans="1:16383" ht="31.5" customHeight="1">
      <c r="A3" s="106"/>
      <c r="B3" s="105" t="str">
        <f>IFERROR(VLOOKUP(D3,DB!A:K,11,0),"")</f>
        <v/>
      </c>
      <c r="C3" s="107"/>
      <c r="D3" s="105"/>
      <c r="E3" s="108"/>
      <c r="F3" s="109"/>
      <c r="G3" s="78">
        <f ca="1">IFERROR(NOW()-F3,"-")</f>
        <v>45950.460892013885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45950.460892013885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45950.460892013885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45950.460892013885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45950.460892013885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45950.460892013885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45950.460892013885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45950.460892013885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45950.460892013885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45950.460892013885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45950.460892013885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45950.460892013885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45950.460892013885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45950.460892013885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45950.460892013885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45950.460892013885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45950.460892013885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45950.460892013885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45950.460892013885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45950.460892013885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45950.460892013885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45950.460892013885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45950.460892013885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45950.460892013885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45950.460892013885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45950.460892013885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45950.460892013885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45950.460892013885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45950.460892013885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45950.460892013885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45950.460892013885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45950.460892013885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45950.460892013885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45950.460892013885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45950.460892013885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45950.460892013885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45950.460892013885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45950.460892013885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45950.460892013885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45950.460892013885</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2025-10-20T08:03:57Z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